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20" windowHeight="10740" activeTab="0"/>
  </bookViews>
  <sheets>
    <sheet name="出場種目票" sheetId="1" r:id="rId1"/>
    <sheet name="学校Ｎｏ" sheetId="2" r:id="rId2"/>
    <sheet name="男子申込一覧表" sheetId="3" r:id="rId3"/>
    <sheet name="女子申込一覧表" sheetId="4" r:id="rId4"/>
  </sheets>
  <definedNames>
    <definedName name="_xlnm.Print_Area" localSheetId="3">'女子申込一覧表'!$A$1:$J$56</definedName>
    <definedName name="_xlnm.Print_Area" localSheetId="2">'男子申込一覧表'!$A$1:$J$55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<sst xmlns="http://schemas.openxmlformats.org/spreadsheetml/2006/main" count="332" uniqueCount="222">
  <si>
    <t>学 校 名</t>
  </si>
  <si>
    <t>所 在 地</t>
  </si>
  <si>
    <t>監　督</t>
  </si>
  <si>
    <t>責任者　　携帯電話</t>
  </si>
  <si>
    <t>引率教諭</t>
  </si>
  <si>
    <t>※監督が引率教諭を兼ねてもよい。</t>
  </si>
  <si>
    <t>選手</t>
  </si>
  <si>
    <t>走　　　者　　　名</t>
  </si>
  <si>
    <t>過去の経験（大会名と記録）</t>
  </si>
  <si>
    <t>★男子は黒字、女子は赤字で記入すること（赤字で記入できない場合は、赤蛍光ペンなどで枠を囲むこと）。</t>
  </si>
  <si>
    <t>上記の生徒は健康診断の結果、異常がないので本大会に出場することを認めます。</t>
  </si>
  <si>
    <t>石川県中学校体育連盟会長　様</t>
  </si>
  <si>
    <t>学年</t>
  </si>
  <si>
    <t xml:space="preserve">     </t>
  </si>
  <si>
    <t>性別</t>
  </si>
  <si>
    <t>ﾅﾝﾊﾞｰ</t>
  </si>
  <si>
    <t>学校名</t>
  </si>
  <si>
    <t>郡市名</t>
  </si>
  <si>
    <t>監　督　名</t>
  </si>
  <si>
    <t>選手①(学年)</t>
  </si>
  <si>
    <t>選手②(学年)</t>
  </si>
  <si>
    <t>選手③(学年)</t>
  </si>
  <si>
    <t>選手④(学年)</t>
  </si>
  <si>
    <t>選手⑤(学年)</t>
  </si>
  <si>
    <t>選手⑥(学年)</t>
  </si>
  <si>
    <t>選手⑦(学年)</t>
  </si>
  <si>
    <t>選手⑧(学年)</t>
  </si>
  <si>
    <t>男</t>
  </si>
  <si>
    <t>大　徳</t>
  </si>
  <si>
    <t>宮崎　達也</t>
  </si>
  <si>
    <t>米村　康成２</t>
  </si>
  <si>
    <t>寺田　貴史２</t>
  </si>
  <si>
    <t>萬　　智也２</t>
  </si>
  <si>
    <t>高前田彰吾２</t>
  </si>
  <si>
    <t>高瀬　　優２</t>
  </si>
  <si>
    <t>宗田　敏幸２</t>
  </si>
  <si>
    <t>大浜　　歩１</t>
  </si>
  <si>
    <t>引率教員</t>
  </si>
  <si>
    <t>←監督を含む</t>
  </si>
  <si>
    <t>小竹　　淳</t>
  </si>
  <si>
    <t>日光　　忍</t>
  </si>
  <si>
    <t>入力の注意（上記見本の説明）</t>
  </si>
  <si>
    <t>黄色の部分に</t>
  </si>
  <si>
    <t>入力してください。</t>
  </si>
  <si>
    <t>◎　学校のナンバーは数字入力。</t>
  </si>
  <si>
    <t>→要項に記載の学校番号を記入する。</t>
  </si>
  <si>
    <t>例） 宮崎□達也２、　吉田□□篤１、　中□□洋子２、  北□由希子２、  佐久間健二３、  三田村真由美２</t>
  </si>
  <si>
    <t>◎  出場しない欄は、空欄のままで構いません。</t>
  </si>
  <si>
    <t>↓ ここから下に、上記と同様に入力して下さい。</t>
  </si>
  <si>
    <t>☆ 入力後申込み一覧表と必ず確認して下さい。</t>
  </si>
  <si>
    <t>【男子選手申込】</t>
  </si>
  <si>
    <t>選手⑨(学年)</t>
  </si>
  <si>
    <t>【女子選手申込】</t>
  </si>
  <si>
    <t>女</t>
  </si>
  <si>
    <t>選手⑨(学年)</t>
  </si>
  <si>
    <t>★  別シートの申込一覧表(男女)は、ご自由にお使い下さい。単純に入力する様式枠です。</t>
  </si>
  <si>
    <t>《印刷範囲は指定をしてあります。》</t>
  </si>
  <si>
    <t>郡・市</t>
  </si>
  <si>
    <t>子</t>
  </si>
  <si>
    <t>【基礎データ】</t>
  </si>
  <si>
    <t>郵便番号</t>
  </si>
  <si>
    <t>住所</t>
  </si>
  <si>
    <t>石川県金沢市つつじが丘３１３</t>
  </si>
  <si>
    <t>学校電話</t>
  </si>
  <si>
    <t>学校FAX</t>
  </si>
  <si>
    <t>責任者携帯</t>
  </si>
  <si>
    <t>参加人数</t>
  </si>
  <si>
    <t>(エントリー人数、補員を含む)</t>
  </si>
  <si>
    <t>印</t>
  </si>
  <si>
    <t>中学校長</t>
  </si>
  <si>
    <t>学校長名</t>
  </si>
  <si>
    <t>←９人目がいない場合は氏名の欄に「なし」と直接入力または印刷後記入する。</t>
  </si>
  <si>
    <t>←８人目がいない場合は氏名の欄に「なし」と直接入力または印刷後記入する。</t>
  </si>
  <si>
    <t>←７人目がいない場合は氏名の欄に「なし」と直接入力または印刷後記入する。</t>
  </si>
  <si>
    <t>←６人目がいない場合は氏名の欄に「なし」と直接入力または印刷後記入する。</t>
  </si>
  <si>
    <t>男子参加人数</t>
  </si>
  <si>
    <t>女子参加人数</t>
  </si>
  <si>
    <t xml:space="preserve">      ↓</t>
  </si>
  <si>
    <t>９名登録しない場合は入力しない！空欄のままで</t>
  </si>
  <si>
    <t>８名登録しない場合は入力しない！空欄のままで</t>
  </si>
  <si>
    <t>石川県</t>
  </si>
  <si>
    <t>〒９２－</t>
  </si>
  <si>
    <t>076-2-</t>
  </si>
  <si>
    <t>090--</t>
  </si>
  <si>
    <t>【選手申込】</t>
  </si>
  <si>
    <t>住　所</t>
  </si>
  <si>
    <t>〒９２１－８１０３</t>
  </si>
  <si>
    <t>076-242-7234</t>
  </si>
  <si>
    <t>076-242-7234</t>
  </si>
  <si>
    <t>090-5555-7777</t>
  </si>
  <si>
    <t>◎５０行以下の</t>
  </si>
  <si>
    <t>←</t>
  </si>
  <si>
    <t>←</t>
  </si>
  <si>
    <t>６文字以上の氏名の場合は、</t>
  </si>
  <si>
    <t>その生徒氏名欄の関数の最後の数字を</t>
  </si>
  <si>
    <t xml:space="preserve">    ６文字以上の氏名の場合は、申し込み一覧表シートの下記注意。→　→</t>
  </si>
  <si>
    <t>その生徒氏名欄の関数の最後の数字を１つ増やして下さい。　　例→６文字氏名なら、最後の数字 5 を 6にする。</t>
  </si>
  <si>
    <t>１つ増やして下さい。例→６文字氏名なら、最後の数字 5 を 6に</t>
  </si>
  <si>
    <t>　　例）１文字校は、□泉□　２文字校は、野□田　３文字以上校は、浅野川、金大附属、金沢錦丘とそのまま入力する。</t>
  </si>
  <si>
    <t>石川県中学校駅伝大会　　選手申込</t>
  </si>
  <si>
    <t>ナンバー</t>
  </si>
  <si>
    <t>ＴＥＬ</t>
  </si>
  <si>
    <t>中学校</t>
  </si>
  <si>
    <t>ＦＡＸ</t>
  </si>
  <si>
    <t>=　合計</t>
  </si>
  <si>
    <t>↓</t>
  </si>
  <si>
    <t>◎　学校名の列は、下記の例のように入力する（□は全角スペース）。校名の下に校名フリガナを半角カタカナ入力。</t>
  </si>
  <si>
    <t>◎　氏名の列は、５文字を基本とし、姓と名を１文字あけ見本の通り入力(□は全角スペース)。６文字もそのまま入力する。</t>
  </si>
  <si>
    <t>◎  郡市中体連名は、下記通り(→のあとの表記)に入力する（□は全角スペース）。</t>
  </si>
  <si>
    <t>　　　　羽咋市→羽咋市、羽咋郡→羽咋郡、鹿島郡→鹿□島、七尾市→七□尾、鳳珠郡→鳳□珠、輪島市→輪□島、珠洲市→珠□洲</t>
  </si>
  <si>
    <t>フリガナ</t>
  </si>
  <si>
    <t>チュウガッコウ</t>
  </si>
  <si>
    <t>フ　リ　ガ　ナ</t>
  </si>
  <si>
    <t>フ　リ　ガ　ナ</t>
  </si>
  <si>
    <t>ダイトク</t>
  </si>
  <si>
    <t>ヨネムラ　ヤスナリ</t>
  </si>
  <si>
    <t>テラダ　タカシ</t>
  </si>
  <si>
    <t>バン　トモヤ</t>
  </si>
  <si>
    <t>タカマエダ　ショウゴ</t>
  </si>
  <si>
    <t>タカセ　マサル</t>
  </si>
  <si>
    <t>ムネダ　トシユキ</t>
  </si>
  <si>
    <t>オオハマ　アユム</t>
  </si>
  <si>
    <t>フリガナ全角入力→</t>
  </si>
  <si>
    <t xml:space="preserve">    学年は全角数字で氏名の後に続けて入力する。氏名の下にフリガナを全角カタカナ入力。</t>
  </si>
  <si>
    <t>金　沢</t>
  </si>
  <si>
    <t>金　沢</t>
  </si>
  <si>
    <t>【引率教員氏名】→ →</t>
  </si>
  <si>
    <t>駅伝大会当日に引率し、会場にいる方。</t>
  </si>
  <si>
    <t>　　例）加賀→加□賀、小松市→小□松、能美郡市→能□美、野々市市→野々市、白山市→白□山、金沢市→金□沢、河北郡市→河□北、</t>
  </si>
  <si>
    <t>石川県中学校駅伝大会　ナンバーカード　一覧表</t>
  </si>
  <si>
    <t>松　　　任</t>
  </si>
  <si>
    <t>鳥　　　越</t>
  </si>
  <si>
    <t>山　　　代</t>
  </si>
  <si>
    <t>国　　　府</t>
  </si>
  <si>
    <t>医　王　山</t>
  </si>
  <si>
    <t>安　　　宅</t>
  </si>
  <si>
    <t>金大附属</t>
  </si>
  <si>
    <t>寺　　　井</t>
  </si>
  <si>
    <t>羽　　　咋</t>
  </si>
  <si>
    <t>紫　錦　台</t>
  </si>
  <si>
    <t>東　　　和</t>
  </si>
  <si>
    <t>片　山　津</t>
  </si>
  <si>
    <t>松　　　陽</t>
  </si>
  <si>
    <t>布　　　水</t>
  </si>
  <si>
    <t>泉</t>
  </si>
  <si>
    <t>美　　　川</t>
  </si>
  <si>
    <t>富　　　来</t>
  </si>
  <si>
    <t>笠　　　間</t>
  </si>
  <si>
    <t>野　々　市</t>
  </si>
  <si>
    <t>橋　　　立</t>
  </si>
  <si>
    <t>緑</t>
  </si>
  <si>
    <t>内　　　灘</t>
  </si>
  <si>
    <t>北　　　星</t>
  </si>
  <si>
    <t>北　　　辰</t>
  </si>
  <si>
    <t>芝　　　原</t>
  </si>
  <si>
    <t>内　　　川</t>
  </si>
  <si>
    <t>小　　　木</t>
  </si>
  <si>
    <t>松　　　東</t>
  </si>
  <si>
    <t>能登香島</t>
  </si>
  <si>
    <t>根　　　上</t>
  </si>
  <si>
    <t>鳴　　　和</t>
  </si>
  <si>
    <t>金　　　石</t>
  </si>
  <si>
    <t>高　尾　台</t>
  </si>
  <si>
    <t>川　　　北</t>
  </si>
  <si>
    <t>門　　　前</t>
  </si>
  <si>
    <t>津　　　幡</t>
  </si>
  <si>
    <t>大　　　徳</t>
  </si>
  <si>
    <t>星　　　稜</t>
  </si>
  <si>
    <t>清　　　泉</t>
  </si>
  <si>
    <t>額</t>
  </si>
  <si>
    <t>三　　　崎</t>
  </si>
  <si>
    <t>北陸学院</t>
  </si>
  <si>
    <t>西　南　部</t>
  </si>
  <si>
    <t>志　　　賀</t>
  </si>
  <si>
    <t>山　　　中</t>
  </si>
  <si>
    <t>津　幡　南</t>
  </si>
  <si>
    <t>河　北　台</t>
  </si>
  <si>
    <t>浅　野　川</t>
  </si>
  <si>
    <t>宝　　　立</t>
  </si>
  <si>
    <t>城　　　南</t>
  </si>
  <si>
    <t>鶴　　　来</t>
  </si>
  <si>
    <t>板　　　津</t>
  </si>
  <si>
    <t>小　将　町</t>
  </si>
  <si>
    <t>邑　　　知</t>
  </si>
  <si>
    <t>長　　　田</t>
  </si>
  <si>
    <t>高　　　松</t>
  </si>
  <si>
    <t>七尾東部</t>
  </si>
  <si>
    <t>芦　　　城</t>
  </si>
  <si>
    <t>森　　　本</t>
  </si>
  <si>
    <t>能　　　都</t>
  </si>
  <si>
    <t>高　　　岡</t>
  </si>
  <si>
    <t>光　　　野</t>
  </si>
  <si>
    <t>犀　　　生</t>
  </si>
  <si>
    <t>野　　　田</t>
  </si>
  <si>
    <t>中　　　海</t>
  </si>
  <si>
    <t>柳　　　田</t>
  </si>
  <si>
    <t>港</t>
  </si>
  <si>
    <t>金沢錦丘</t>
  </si>
  <si>
    <t>辰　　　口</t>
  </si>
  <si>
    <t>東　　　陽</t>
  </si>
  <si>
    <t>御　　　幸</t>
  </si>
  <si>
    <t>大　　　谷</t>
  </si>
  <si>
    <t>中　　　島</t>
  </si>
  <si>
    <t>緑　　　丘</t>
  </si>
  <si>
    <t>穴　　　水</t>
  </si>
  <si>
    <t>宇　ノ　気</t>
  </si>
  <si>
    <t>北　　　鳴</t>
  </si>
  <si>
    <t>白　　　嶺</t>
  </si>
  <si>
    <t>南　　　部</t>
  </si>
  <si>
    <t>松　　　波</t>
  </si>
  <si>
    <t>錦　　　城</t>
  </si>
  <si>
    <t>兼　　　六</t>
  </si>
  <si>
    <t>丸　　　内</t>
  </si>
  <si>
    <t>※　ナンバーのない学校は、郡市委員に連絡して下さい。</t>
  </si>
  <si>
    <t>中　能　登</t>
  </si>
  <si>
    <t>輪　　　島</t>
  </si>
  <si>
    <t>宝　　　達</t>
  </si>
  <si>
    <r>
      <t>《入力見本　</t>
    </r>
    <r>
      <rPr>
        <b/>
        <u val="single"/>
        <sz val="14"/>
        <color indexed="10"/>
        <rFont val="ＭＳ ゴシック"/>
        <family val="3"/>
      </rPr>
      <t>→このシートの50行以下に入力欄があります！下の入力方法を確認の上入力下さい。</t>
    </r>
    <r>
      <rPr>
        <b/>
        <sz val="18"/>
        <rFont val="ＭＳ ゴシック"/>
        <family val="3"/>
      </rPr>
      <t>》</t>
    </r>
  </si>
  <si>
    <t>七　　　尾</t>
  </si>
  <si>
    <t>第７０回（女子３７回）石川県中学校駅伝大会　　参加申込書</t>
  </si>
  <si>
    <t>参加料　８００円 ×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</si>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</sst>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_-[$\-411]* #,##0.00_-;\-[$\-411]* #,##0.00_-;_-[$\-411]* &quot;-&quot;??_-;_-@_-"/>
    <numFmt numFmtId="178" formatCode="_-[$\-411]* #,##0_-;\-[$\-411]* #,##0_-;_-[$\-411]* &quot;-&quot;_-;_-@_-"/>
    <numFmt numFmtId="179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3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18"/>
      <name val="ＭＳ ゴシック"/>
      <family val="3"/>
    </font>
    <font>
      <sz val="3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u val="single"/>
      <sz val="9"/>
      <color indexed="10"/>
      <name val="ＭＳ 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33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34" borderId="11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9" fillId="34" borderId="14" xfId="0" applyNumberFormat="1" applyFont="1" applyFill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/>
    </xf>
    <xf numFmtId="0" fontId="9" fillId="33" borderId="20" xfId="0" applyNumberFormat="1" applyFont="1" applyFill="1" applyBorder="1" applyAlignment="1">
      <alignment horizontal="center"/>
    </xf>
    <xf numFmtId="0" fontId="9" fillId="33" borderId="13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/>
    </xf>
    <xf numFmtId="0" fontId="9" fillId="33" borderId="14" xfId="0" applyNumberFormat="1" applyFont="1" applyFill="1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/>
    </xf>
    <xf numFmtId="0" fontId="9" fillId="33" borderId="16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/>
    </xf>
    <xf numFmtId="0" fontId="9" fillId="33" borderId="22" xfId="0" applyNumberFormat="1" applyFont="1" applyFill="1" applyBorder="1" applyAlignment="1">
      <alignment/>
    </xf>
    <xf numFmtId="0" fontId="9" fillId="33" borderId="23" xfId="0" applyNumberFormat="1" applyFont="1" applyFill="1" applyBorder="1" applyAlignment="1">
      <alignment/>
    </xf>
    <xf numFmtId="0" fontId="9" fillId="33" borderId="24" xfId="0" applyNumberFormat="1" applyFont="1" applyFill="1" applyBorder="1" applyAlignment="1">
      <alignment/>
    </xf>
    <xf numFmtId="0" fontId="9" fillId="33" borderId="25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9" fillId="0" borderId="26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/>
    </xf>
    <xf numFmtId="0" fontId="9" fillId="0" borderId="26" xfId="0" applyNumberFormat="1" applyFont="1" applyBorder="1" applyAlignment="1">
      <alignment/>
    </xf>
    <xf numFmtId="0" fontId="9" fillId="34" borderId="27" xfId="0" applyNumberFormat="1" applyFont="1" applyFill="1" applyBorder="1" applyAlignment="1">
      <alignment horizontal="center"/>
    </xf>
    <xf numFmtId="0" fontId="9" fillId="34" borderId="25" xfId="0" applyNumberFormat="1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/>
    </xf>
    <xf numFmtId="0" fontId="9" fillId="33" borderId="29" xfId="0" applyNumberFormat="1" applyFont="1" applyFill="1" applyBorder="1" applyAlignment="1">
      <alignment horizontal="center"/>
    </xf>
    <xf numFmtId="0" fontId="9" fillId="33" borderId="30" xfId="0" applyNumberFormat="1" applyFont="1" applyFill="1" applyBorder="1" applyAlignment="1">
      <alignment horizontal="center"/>
    </xf>
    <xf numFmtId="0" fontId="9" fillId="33" borderId="30" xfId="0" applyNumberFormat="1" applyFont="1" applyFill="1" applyBorder="1" applyAlignment="1">
      <alignment horizontal="center" vertical="center"/>
    </xf>
    <xf numFmtId="0" fontId="9" fillId="33" borderId="31" xfId="0" applyNumberFormat="1" applyFont="1" applyFill="1" applyBorder="1" applyAlignment="1">
      <alignment horizontal="center"/>
    </xf>
    <xf numFmtId="0" fontId="9" fillId="34" borderId="32" xfId="0" applyNumberFormat="1" applyFont="1" applyFill="1" applyBorder="1" applyAlignment="1">
      <alignment horizontal="center"/>
    </xf>
    <xf numFmtId="0" fontId="9" fillId="34" borderId="3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9" fillId="33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34" borderId="29" xfId="0" applyNumberFormat="1" applyFont="1" applyFill="1" applyBorder="1" applyAlignment="1">
      <alignment horizontal="center"/>
    </xf>
    <xf numFmtId="0" fontId="9" fillId="34" borderId="34" xfId="0" applyNumberFormat="1" applyFont="1" applyFill="1" applyBorder="1" applyAlignment="1">
      <alignment horizontal="center"/>
    </xf>
    <xf numFmtId="0" fontId="9" fillId="34" borderId="30" xfId="0" applyNumberFormat="1" applyFont="1" applyFill="1" applyBorder="1" applyAlignment="1">
      <alignment horizontal="center"/>
    </xf>
    <xf numFmtId="0" fontId="13" fillId="35" borderId="35" xfId="0" applyNumberFormat="1" applyFont="1" applyFill="1" applyBorder="1" applyAlignment="1">
      <alignment vertical="center"/>
    </xf>
    <xf numFmtId="0" fontId="13" fillId="35" borderId="36" xfId="0" applyNumberFormat="1" applyFont="1" applyFill="1" applyBorder="1" applyAlignment="1">
      <alignment vertical="center"/>
    </xf>
    <xf numFmtId="0" fontId="14" fillId="35" borderId="36" xfId="0" applyNumberFormat="1" applyFont="1" applyFill="1" applyBorder="1" applyAlignment="1">
      <alignment vertical="center"/>
    </xf>
    <xf numFmtId="0" fontId="0" fillId="34" borderId="37" xfId="0" applyFill="1" applyBorder="1" applyAlignment="1">
      <alignment horizontal="left" vertical="center"/>
    </xf>
    <xf numFmtId="0" fontId="9" fillId="34" borderId="38" xfId="0" applyNumberFormat="1" applyFont="1" applyFill="1" applyBorder="1" applyAlignment="1">
      <alignment/>
    </xf>
    <xf numFmtId="0" fontId="9" fillId="34" borderId="39" xfId="0" applyNumberFormat="1" applyFont="1" applyFill="1" applyBorder="1" applyAlignment="1">
      <alignment/>
    </xf>
    <xf numFmtId="0" fontId="9" fillId="34" borderId="40" xfId="0" applyNumberFormat="1" applyFont="1" applyFill="1" applyBorder="1" applyAlignment="1">
      <alignment/>
    </xf>
    <xf numFmtId="0" fontId="9" fillId="35" borderId="35" xfId="0" applyNumberFormat="1" applyFont="1" applyFill="1" applyBorder="1" applyAlignment="1">
      <alignment horizontal="center"/>
    </xf>
    <xf numFmtId="0" fontId="9" fillId="35" borderId="41" xfId="0" applyNumberFormat="1" applyFont="1" applyFill="1" applyBorder="1" applyAlignment="1">
      <alignment horizontal="center"/>
    </xf>
    <xf numFmtId="0" fontId="9" fillId="35" borderId="42" xfId="0" applyNumberFormat="1" applyFont="1" applyFill="1" applyBorder="1" applyAlignment="1">
      <alignment horizontal="center"/>
    </xf>
    <xf numFmtId="0" fontId="9" fillId="35" borderId="43" xfId="0" applyNumberFormat="1" applyFont="1" applyFill="1" applyBorder="1" applyAlignment="1">
      <alignment horizontal="center"/>
    </xf>
    <xf numFmtId="0" fontId="9" fillId="35" borderId="44" xfId="0" applyNumberFormat="1" applyFont="1" applyFill="1" applyBorder="1" applyAlignment="1">
      <alignment horizontal="center"/>
    </xf>
    <xf numFmtId="0" fontId="9" fillId="35" borderId="45" xfId="0" applyNumberFormat="1" applyFont="1" applyFill="1" applyBorder="1" applyAlignment="1">
      <alignment horizontal="center"/>
    </xf>
    <xf numFmtId="0" fontId="9" fillId="35" borderId="46" xfId="0" applyNumberFormat="1" applyFont="1" applyFill="1" applyBorder="1" applyAlignment="1">
      <alignment horizontal="center"/>
    </xf>
    <xf numFmtId="0" fontId="16" fillId="36" borderId="0" xfId="0" applyNumberFormat="1" applyFont="1" applyFill="1" applyAlignment="1">
      <alignment/>
    </xf>
    <xf numFmtId="0" fontId="9" fillId="36" borderId="0" xfId="0" applyNumberFormat="1" applyFont="1" applyFill="1" applyAlignment="1">
      <alignment/>
    </xf>
    <xf numFmtId="0" fontId="13" fillId="35" borderId="47" xfId="0" applyNumberFormat="1" applyFont="1" applyFill="1" applyBorder="1" applyAlignment="1">
      <alignment horizontal="center" vertical="center"/>
    </xf>
    <xf numFmtId="0" fontId="17" fillId="35" borderId="36" xfId="0" applyNumberFormat="1" applyFont="1" applyFill="1" applyBorder="1" applyAlignment="1">
      <alignment/>
    </xf>
    <xf numFmtId="0" fontId="17" fillId="35" borderId="48" xfId="0" applyNumberFormat="1" applyFont="1" applyFill="1" applyBorder="1" applyAlignment="1">
      <alignment/>
    </xf>
    <xf numFmtId="0" fontId="9" fillId="33" borderId="49" xfId="0" applyNumberFormat="1" applyFont="1" applyFill="1" applyBorder="1" applyAlignment="1">
      <alignment horizontal="center"/>
    </xf>
    <xf numFmtId="0" fontId="9" fillId="33" borderId="5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vertical="center"/>
    </xf>
    <xf numFmtId="0" fontId="6" fillId="34" borderId="42" xfId="0" applyFont="1" applyFill="1" applyBorder="1" applyAlignment="1">
      <alignment horizontal="left" vertical="center"/>
    </xf>
    <xf numFmtId="0" fontId="0" fillId="34" borderId="37" xfId="0" applyFill="1" applyBorder="1" applyAlignment="1" quotePrefix="1">
      <alignment horizontal="left" vertical="center"/>
    </xf>
    <xf numFmtId="0" fontId="3" fillId="34" borderId="37" xfId="0" applyNumberFormat="1" applyFont="1" applyFill="1" applyBorder="1" applyAlignment="1" quotePrefix="1">
      <alignment/>
    </xf>
    <xf numFmtId="0" fontId="9" fillId="34" borderId="51" xfId="0" applyNumberFormat="1" applyFont="1" applyFill="1" applyBorder="1" applyAlignment="1">
      <alignment/>
    </xf>
    <xf numFmtId="0" fontId="0" fillId="34" borderId="52" xfId="0" applyFill="1" applyBorder="1" applyAlignment="1">
      <alignment horizontal="left" vertical="center"/>
    </xf>
    <xf numFmtId="0" fontId="0" fillId="34" borderId="53" xfId="0" applyFill="1" applyBorder="1" applyAlignment="1">
      <alignment horizontal="left" vertical="center"/>
    </xf>
    <xf numFmtId="0" fontId="9" fillId="34" borderId="53" xfId="0" applyNumberFormat="1" applyFont="1" applyFill="1" applyBorder="1" applyAlignment="1">
      <alignment/>
    </xf>
    <xf numFmtId="0" fontId="9" fillId="34" borderId="54" xfId="0" applyNumberFormat="1" applyFont="1" applyFill="1" applyBorder="1" applyAlignment="1">
      <alignment/>
    </xf>
    <xf numFmtId="0" fontId="13" fillId="35" borderId="35" xfId="0" applyNumberFormat="1" applyFont="1" applyFill="1" applyBorder="1" applyAlignment="1">
      <alignment horizontal="left" vertical="center"/>
    </xf>
    <xf numFmtId="0" fontId="13" fillId="35" borderId="36" xfId="0" applyNumberFormat="1" applyFont="1" applyFill="1" applyBorder="1" applyAlignment="1">
      <alignment horizontal="left" vertical="center"/>
    </xf>
    <xf numFmtId="0" fontId="13" fillId="35" borderId="47" xfId="0" applyNumberFormat="1" applyFont="1" applyFill="1" applyBorder="1" applyAlignment="1">
      <alignment horizontal="left" vertical="center"/>
    </xf>
    <xf numFmtId="0" fontId="13" fillId="35" borderId="36" xfId="0" applyNumberFormat="1" applyFont="1" applyFill="1" applyBorder="1" applyAlignment="1">
      <alignment horizontal="left"/>
    </xf>
    <xf numFmtId="0" fontId="13" fillId="35" borderId="48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9" fillId="0" borderId="0" xfId="0" applyNumberFormat="1" applyFont="1" applyAlignment="1">
      <alignment/>
    </xf>
    <xf numFmtId="0" fontId="9" fillId="33" borderId="28" xfId="0" applyNumberFormat="1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0" fontId="15" fillId="36" borderId="0" xfId="0" applyFont="1" applyFill="1" applyAlignment="1">
      <alignment vertical="center"/>
    </xf>
    <xf numFmtId="0" fontId="9" fillId="37" borderId="0" xfId="0" applyNumberFormat="1" applyFont="1" applyFill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43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vertical="center"/>
    </xf>
    <xf numFmtId="0" fontId="21" fillId="0" borderId="58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3" fillId="34" borderId="0" xfId="0" applyFont="1" applyFill="1" applyAlignment="1">
      <alignment vertical="center"/>
    </xf>
    <xf numFmtId="0" fontId="9" fillId="34" borderId="59" xfId="0" applyNumberFormat="1" applyFont="1" applyFill="1" applyBorder="1" applyAlignment="1">
      <alignment horizontal="center" shrinkToFit="1"/>
    </xf>
    <xf numFmtId="0" fontId="9" fillId="33" borderId="11" xfId="0" applyNumberFormat="1" applyFont="1" applyFill="1" applyBorder="1" applyAlignment="1">
      <alignment horizontal="center" vertical="center" shrinkToFit="1"/>
    </xf>
    <xf numFmtId="0" fontId="9" fillId="33" borderId="12" xfId="0" applyNumberFormat="1" applyFont="1" applyFill="1" applyBorder="1" applyAlignment="1">
      <alignment horizontal="center" vertical="center" shrinkToFit="1"/>
    </xf>
    <xf numFmtId="0" fontId="9" fillId="33" borderId="12" xfId="0" applyNumberFormat="1" applyFont="1" applyFill="1" applyBorder="1" applyAlignment="1">
      <alignment horizontal="center" shrinkToFit="1"/>
    </xf>
    <xf numFmtId="0" fontId="9" fillId="33" borderId="60" xfId="0" applyNumberFormat="1" applyFont="1" applyFill="1" applyBorder="1" applyAlignment="1">
      <alignment horizontal="center" shrinkToFit="1"/>
    </xf>
    <xf numFmtId="0" fontId="9" fillId="33" borderId="60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left" vertical="center" shrinkToFit="1"/>
    </xf>
    <xf numFmtId="0" fontId="7" fillId="0" borderId="58" xfId="0" applyFont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9" fontId="0" fillId="0" borderId="62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179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0" fillId="0" borderId="3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8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80" xfId="0" applyFont="1" applyBorder="1" applyAlignment="1">
      <alignment horizontal="center" vertical="top"/>
    </xf>
    <xf numFmtId="0" fontId="3" fillId="0" borderId="73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1" fillId="0" borderId="86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12" fillId="0" borderId="97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4" fillId="0" borderId="93" xfId="0" applyNumberFormat="1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42" fontId="12" fillId="0" borderId="49" xfId="0" applyNumberFormat="1" applyFont="1" applyBorder="1" applyAlignment="1">
      <alignment horizontal="left" vertical="center"/>
    </xf>
    <xf numFmtId="42" fontId="12" fillId="0" borderId="50" xfId="0" applyNumberFormat="1" applyFont="1" applyBorder="1" applyAlignment="1">
      <alignment horizontal="left" vertical="center"/>
    </xf>
    <xf numFmtId="0" fontId="18" fillId="0" borderId="78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3" fillId="0" borderId="58" xfId="0" applyFont="1" applyBorder="1" applyAlignment="1">
      <alignment vertical="center" shrinkToFit="1"/>
    </xf>
    <xf numFmtId="0" fontId="3" fillId="0" borderId="97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10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="85" zoomScaleNormal="85" zoomScalePageLayoutView="0" workbookViewId="0" topLeftCell="A1">
      <selection activeCell="A1" sqref="A1"/>
    </sheetView>
  </sheetViews>
  <sheetFormatPr defaultColWidth="12.00390625" defaultRowHeight="13.5"/>
  <cols>
    <col min="1" max="1" width="6.375" style="3" customWidth="1"/>
    <col min="2" max="2" width="7.50390625" style="3" customWidth="1"/>
    <col min="3" max="4" width="8.625" style="3" customWidth="1"/>
    <col min="5" max="5" width="14.25390625" style="3" customWidth="1"/>
    <col min="6" max="14" width="16.50390625" style="3" customWidth="1"/>
    <col min="15" max="16384" width="12.00390625" style="3" customWidth="1"/>
  </cols>
  <sheetData>
    <row r="1" spans="2:9" ht="18.75">
      <c r="B1" s="4"/>
      <c r="C1" s="5" t="s">
        <v>99</v>
      </c>
      <c r="I1" s="4"/>
    </row>
    <row r="2" spans="2:10" ht="14.25">
      <c r="B2" s="3" t="s">
        <v>13</v>
      </c>
      <c r="I2" s="4"/>
      <c r="J2" s="6"/>
    </row>
    <row r="3" ht="14.25">
      <c r="I3" s="4"/>
    </row>
    <row r="4" spans="2:9" ht="21">
      <c r="B4" s="98" t="s">
        <v>217</v>
      </c>
      <c r="I4" s="4"/>
    </row>
    <row r="5" spans="2:9" ht="18.75">
      <c r="B5" s="5"/>
      <c r="I5" s="4"/>
    </row>
    <row r="6" spans="2:9" ht="14.25">
      <c r="B6" s="4" t="s">
        <v>84</v>
      </c>
      <c r="I6" s="4"/>
    </row>
    <row r="7" ht="15" thickBot="1"/>
    <row r="8" spans="1:14" ht="14.25">
      <c r="A8" s="73" t="s">
        <v>14</v>
      </c>
      <c r="B8" s="74" t="s">
        <v>15</v>
      </c>
      <c r="C8" s="74" t="s">
        <v>16</v>
      </c>
      <c r="D8" s="74" t="s">
        <v>17</v>
      </c>
      <c r="E8" s="74" t="s">
        <v>18</v>
      </c>
      <c r="F8" s="74" t="s">
        <v>19</v>
      </c>
      <c r="G8" s="74" t="s">
        <v>20</v>
      </c>
      <c r="H8" s="74" t="s">
        <v>21</v>
      </c>
      <c r="I8" s="74" t="s">
        <v>22</v>
      </c>
      <c r="J8" s="74" t="s">
        <v>23</v>
      </c>
      <c r="K8" s="74" t="s">
        <v>24</v>
      </c>
      <c r="L8" s="74" t="s">
        <v>25</v>
      </c>
      <c r="M8" s="74" t="s">
        <v>26</v>
      </c>
      <c r="N8" s="75" t="s">
        <v>54</v>
      </c>
    </row>
    <row r="9" spans="1:15" ht="15" thickBot="1">
      <c r="A9" s="16" t="s">
        <v>27</v>
      </c>
      <c r="B9" s="59">
        <v>23</v>
      </c>
      <c r="C9" s="61" t="s">
        <v>28</v>
      </c>
      <c r="D9" s="60" t="s">
        <v>124</v>
      </c>
      <c r="E9" s="17" t="s">
        <v>29</v>
      </c>
      <c r="F9" s="54" t="s">
        <v>30</v>
      </c>
      <c r="G9" s="54" t="s">
        <v>31</v>
      </c>
      <c r="H9" s="54" t="s">
        <v>32</v>
      </c>
      <c r="I9" s="54" t="s">
        <v>33</v>
      </c>
      <c r="J9" s="54" t="s">
        <v>34</v>
      </c>
      <c r="K9" s="54" t="s">
        <v>35</v>
      </c>
      <c r="L9" s="54" t="s">
        <v>36</v>
      </c>
      <c r="M9" s="54"/>
      <c r="N9" s="55"/>
      <c r="O9" s="7"/>
    </row>
    <row r="10" spans="1:15" ht="15" thickBot="1">
      <c r="A10" s="58"/>
      <c r="B10" s="58"/>
      <c r="C10" s="122" t="s">
        <v>114</v>
      </c>
      <c r="D10" s="97" t="s">
        <v>91</v>
      </c>
      <c r="E10" s="128" t="s">
        <v>122</v>
      </c>
      <c r="F10" s="123" t="s">
        <v>115</v>
      </c>
      <c r="G10" s="124" t="s">
        <v>116</v>
      </c>
      <c r="H10" s="124" t="s">
        <v>117</v>
      </c>
      <c r="I10" s="124" t="s">
        <v>118</v>
      </c>
      <c r="J10" s="124" t="s">
        <v>119</v>
      </c>
      <c r="K10" s="125" t="s">
        <v>120</v>
      </c>
      <c r="L10" s="124" t="s">
        <v>121</v>
      </c>
      <c r="M10" s="124"/>
      <c r="N10" s="127"/>
      <c r="O10" s="7"/>
    </row>
    <row r="11" spans="1:14" ht="14.25">
      <c r="A11" s="39"/>
      <c r="B11" s="39"/>
      <c r="C11" s="39"/>
      <c r="D11" s="39"/>
      <c r="E11" s="39"/>
      <c r="F11" s="8"/>
      <c r="G11" s="8"/>
      <c r="H11" s="8"/>
      <c r="I11" s="8"/>
      <c r="J11" s="8"/>
      <c r="L11" s="83" t="s">
        <v>77</v>
      </c>
      <c r="M11" s="83" t="s">
        <v>77</v>
      </c>
      <c r="N11" s="83" t="s">
        <v>77</v>
      </c>
    </row>
    <row r="12" spans="1:14" ht="14.25">
      <c r="A12" s="39"/>
      <c r="B12" s="4" t="s">
        <v>126</v>
      </c>
      <c r="C12" s="10"/>
      <c r="D12" s="10"/>
      <c r="E12" s="132" t="s">
        <v>127</v>
      </c>
      <c r="F12" s="8"/>
      <c r="G12" s="4" t="s">
        <v>59</v>
      </c>
      <c r="L12" s="143" t="s">
        <v>78</v>
      </c>
      <c r="M12" s="144"/>
      <c r="N12" s="145"/>
    </row>
    <row r="13" spans="1:13" ht="15" thickBot="1">
      <c r="A13" s="39"/>
      <c r="B13" s="39"/>
      <c r="C13" s="39"/>
      <c r="D13" s="39"/>
      <c r="E13" s="39"/>
      <c r="F13" s="8"/>
      <c r="L13" s="8"/>
      <c r="M13" s="8"/>
    </row>
    <row r="14" spans="1:13" s="11" customFormat="1" ht="17.25">
      <c r="A14" s="69" t="s">
        <v>14</v>
      </c>
      <c r="B14" s="70" t="s">
        <v>15</v>
      </c>
      <c r="C14" s="70" t="s">
        <v>16</v>
      </c>
      <c r="D14" s="70" t="s">
        <v>17</v>
      </c>
      <c r="E14" s="72" t="s">
        <v>37</v>
      </c>
      <c r="F14" s="9" t="s">
        <v>38</v>
      </c>
      <c r="G14" s="92" t="s">
        <v>60</v>
      </c>
      <c r="H14" s="84" t="s">
        <v>86</v>
      </c>
      <c r="I14" s="88"/>
      <c r="J14" s="66"/>
      <c r="K14" s="3"/>
      <c r="L14" s="10"/>
      <c r="M14" s="10"/>
    </row>
    <row r="15" spans="1:13" s="11" customFormat="1" ht="14.25">
      <c r="A15" s="22" t="s">
        <v>27</v>
      </c>
      <c r="B15" s="23">
        <v>23</v>
      </c>
      <c r="C15" s="23" t="s">
        <v>28</v>
      </c>
      <c r="D15" s="23" t="s">
        <v>125</v>
      </c>
      <c r="E15" s="46" t="s">
        <v>29</v>
      </c>
      <c r="F15" s="10"/>
      <c r="G15" s="93" t="s">
        <v>85</v>
      </c>
      <c r="H15" s="65" t="s">
        <v>62</v>
      </c>
      <c r="I15" s="89"/>
      <c r="J15" s="67"/>
      <c r="K15" s="3"/>
      <c r="L15" s="10"/>
      <c r="M15" s="10"/>
    </row>
    <row r="16" spans="1:13" s="11" customFormat="1" ht="14.25">
      <c r="A16" s="18" t="s">
        <v>27</v>
      </c>
      <c r="B16" s="19">
        <v>23</v>
      </c>
      <c r="C16" s="19" t="s">
        <v>28</v>
      </c>
      <c r="D16" s="19" t="s">
        <v>125</v>
      </c>
      <c r="E16" s="47" t="s">
        <v>39</v>
      </c>
      <c r="F16" s="10"/>
      <c r="G16" s="93" t="s">
        <v>63</v>
      </c>
      <c r="H16" s="85" t="s">
        <v>87</v>
      </c>
      <c r="I16" s="89"/>
      <c r="J16" s="67"/>
      <c r="K16" s="3"/>
      <c r="L16" s="10"/>
      <c r="M16" s="10"/>
    </row>
    <row r="17" spans="1:13" s="11" customFormat="1" ht="15" thickBot="1">
      <c r="A17" s="20" t="s">
        <v>27</v>
      </c>
      <c r="B17" s="21">
        <v>23</v>
      </c>
      <c r="C17" s="21" t="s">
        <v>28</v>
      </c>
      <c r="D17" s="21" t="s">
        <v>125</v>
      </c>
      <c r="E17" s="48" t="s">
        <v>40</v>
      </c>
      <c r="F17" s="10"/>
      <c r="G17" s="93" t="s">
        <v>64</v>
      </c>
      <c r="H17" s="85" t="s">
        <v>88</v>
      </c>
      <c r="I17" s="90"/>
      <c r="J17" s="67"/>
      <c r="K17" s="3"/>
      <c r="L17" s="10"/>
      <c r="M17" s="10"/>
    </row>
    <row r="18" spans="6:13" s="11" customFormat="1" ht="14.25">
      <c r="F18" s="10"/>
      <c r="G18" s="93" t="s">
        <v>65</v>
      </c>
      <c r="H18" s="86" t="s">
        <v>89</v>
      </c>
      <c r="I18" s="90"/>
      <c r="J18" s="67"/>
      <c r="K18" s="3"/>
      <c r="L18" s="10"/>
      <c r="M18" s="10"/>
    </row>
    <row r="19" spans="6:13" s="11" customFormat="1" ht="15" thickBot="1">
      <c r="F19" s="10"/>
      <c r="G19" s="94" t="s">
        <v>70</v>
      </c>
      <c r="H19" s="87" t="s">
        <v>39</v>
      </c>
      <c r="I19" s="91"/>
      <c r="J19" s="68"/>
      <c r="K19" s="3"/>
      <c r="L19" s="10"/>
      <c r="M19" s="10"/>
    </row>
    <row r="20" spans="1:13" ht="14.25">
      <c r="A20" s="10"/>
      <c r="B20" s="10"/>
      <c r="C20" s="10"/>
      <c r="D20" s="10"/>
      <c r="E20" s="10"/>
      <c r="F20" s="10"/>
      <c r="G20" s="95" t="s">
        <v>75</v>
      </c>
      <c r="H20" s="81">
        <v>8</v>
      </c>
      <c r="I20" s="11"/>
      <c r="J20" s="11"/>
      <c r="L20" s="10"/>
      <c r="M20" s="10"/>
    </row>
    <row r="21" spans="1:13" ht="15" thickBot="1">
      <c r="A21" s="10"/>
      <c r="B21" s="10"/>
      <c r="C21" s="10"/>
      <c r="D21" s="10"/>
      <c r="E21" s="10"/>
      <c r="F21" s="10"/>
      <c r="G21" s="96" t="s">
        <v>76</v>
      </c>
      <c r="H21" s="82">
        <v>6</v>
      </c>
      <c r="I21" s="11"/>
      <c r="J21" s="11"/>
      <c r="L21" s="10"/>
      <c r="M21" s="10"/>
    </row>
    <row r="25" spans="1:8" ht="18.75">
      <c r="A25" s="5" t="s">
        <v>41</v>
      </c>
      <c r="F25" s="12" t="s">
        <v>90</v>
      </c>
      <c r="G25" s="13" t="s">
        <v>42</v>
      </c>
      <c r="H25" s="4" t="s">
        <v>43</v>
      </c>
    </row>
    <row r="27" spans="2:7" ht="15">
      <c r="B27" s="3" t="s">
        <v>44</v>
      </c>
      <c r="F27" s="76" t="s">
        <v>45</v>
      </c>
      <c r="G27" s="77"/>
    </row>
    <row r="29" ht="14.25">
      <c r="B29" s="3" t="s">
        <v>107</v>
      </c>
    </row>
    <row r="30" ht="14.25">
      <c r="B30" s="3" t="s">
        <v>123</v>
      </c>
    </row>
    <row r="31" spans="2:12" ht="14.25">
      <c r="B31" s="102" t="s">
        <v>95</v>
      </c>
      <c r="C31" s="102"/>
      <c r="D31" s="102"/>
      <c r="E31" s="102"/>
      <c r="F31" s="102"/>
      <c r="G31" s="102"/>
      <c r="H31" s="101" t="s">
        <v>96</v>
      </c>
      <c r="I31" s="77"/>
      <c r="J31" s="100"/>
      <c r="K31" s="77"/>
      <c r="L31" s="77"/>
    </row>
    <row r="33" spans="3:12" ht="14.25">
      <c r="C33" s="4" t="s">
        <v>46</v>
      </c>
      <c r="L33" s="4"/>
    </row>
    <row r="35" spans="2:12" ht="14.25">
      <c r="B35" s="3" t="s">
        <v>106</v>
      </c>
      <c r="L35" s="4"/>
    </row>
    <row r="37" ht="14.25">
      <c r="B37" s="4" t="s">
        <v>98</v>
      </c>
    </row>
    <row r="39" ht="14.25">
      <c r="B39" s="3" t="s">
        <v>108</v>
      </c>
    </row>
    <row r="41" ht="14.25">
      <c r="B41" s="120" t="s">
        <v>128</v>
      </c>
    </row>
    <row r="42" ht="14.25">
      <c r="B42" s="120" t="s">
        <v>109</v>
      </c>
    </row>
    <row r="44" spans="2:12" ht="14.25">
      <c r="B44" s="3" t="s">
        <v>47</v>
      </c>
      <c r="C44" s="4"/>
      <c r="L44" s="4"/>
    </row>
    <row r="45" spans="3:12" ht="14.25">
      <c r="C45" s="4"/>
      <c r="L45" s="4"/>
    </row>
    <row r="46" ht="14.25">
      <c r="L46" s="4"/>
    </row>
    <row r="47" spans="2:12" ht="14.25">
      <c r="B47" s="4" t="s">
        <v>55</v>
      </c>
      <c r="L47" s="4"/>
    </row>
    <row r="48" spans="3:12" ht="14.25">
      <c r="C48" s="42" t="s">
        <v>56</v>
      </c>
      <c r="L48" s="4"/>
    </row>
    <row r="51" spans="1:15" ht="15" thickBot="1">
      <c r="A51" s="43"/>
      <c r="B51" s="43"/>
      <c r="C51" s="43"/>
      <c r="D51" s="44" t="s">
        <v>48</v>
      </c>
      <c r="E51" s="43"/>
      <c r="F51" s="43"/>
      <c r="G51" s="43"/>
      <c r="H51" s="43"/>
      <c r="I51" s="43"/>
      <c r="J51" s="43"/>
      <c r="K51" s="43"/>
      <c r="L51" s="45"/>
      <c r="M51" s="45"/>
      <c r="N51" s="45"/>
      <c r="O51" s="45"/>
    </row>
    <row r="52" ht="15" thickTop="1"/>
    <row r="53" ht="14.25">
      <c r="C53" s="14" t="s">
        <v>49</v>
      </c>
    </row>
    <row r="55" ht="14.25">
      <c r="B55" s="3" t="s">
        <v>13</v>
      </c>
    </row>
    <row r="56" ht="14.25">
      <c r="B56" s="4" t="s">
        <v>50</v>
      </c>
    </row>
    <row r="57" ht="15" thickBot="1"/>
    <row r="58" spans="1:14" ht="14.25">
      <c r="A58" s="73" t="s">
        <v>14</v>
      </c>
      <c r="B58" s="74" t="s">
        <v>15</v>
      </c>
      <c r="C58" s="74" t="s">
        <v>16</v>
      </c>
      <c r="D58" s="74" t="s">
        <v>17</v>
      </c>
      <c r="E58" s="74" t="s">
        <v>18</v>
      </c>
      <c r="F58" s="74" t="s">
        <v>19</v>
      </c>
      <c r="G58" s="74" t="s">
        <v>20</v>
      </c>
      <c r="H58" s="74" t="s">
        <v>21</v>
      </c>
      <c r="I58" s="74" t="s">
        <v>22</v>
      </c>
      <c r="J58" s="74" t="s">
        <v>23</v>
      </c>
      <c r="K58" s="74" t="s">
        <v>24</v>
      </c>
      <c r="L58" s="74" t="s">
        <v>25</v>
      </c>
      <c r="M58" s="74" t="s">
        <v>26</v>
      </c>
      <c r="N58" s="75" t="s">
        <v>51</v>
      </c>
    </row>
    <row r="59" spans="1:14" ht="15" thickBot="1">
      <c r="A59" s="24" t="s">
        <v>27</v>
      </c>
      <c r="B59" s="49"/>
      <c r="C59" s="61"/>
      <c r="D59" s="49"/>
      <c r="E59" s="50"/>
      <c r="F59" s="51"/>
      <c r="G59" s="51"/>
      <c r="H59" s="51"/>
      <c r="I59" s="51"/>
      <c r="J59" s="51"/>
      <c r="K59" s="51"/>
      <c r="L59" s="51"/>
      <c r="M59" s="52"/>
      <c r="N59" s="53"/>
    </row>
    <row r="60" spans="1:14" ht="15" thickBot="1">
      <c r="A60" s="39"/>
      <c r="B60" s="8"/>
      <c r="C60" s="122"/>
      <c r="D60" s="97" t="s">
        <v>92</v>
      </c>
      <c r="E60" s="128" t="s">
        <v>122</v>
      </c>
      <c r="F60" s="123"/>
      <c r="G60" s="124"/>
      <c r="H60" s="124"/>
      <c r="I60" s="124"/>
      <c r="J60" s="124"/>
      <c r="K60" s="125"/>
      <c r="L60" s="124"/>
      <c r="M60" s="124"/>
      <c r="N60" s="126"/>
    </row>
    <row r="61" spans="1:14" ht="14.25">
      <c r="A61" s="39"/>
      <c r="B61" s="8"/>
      <c r="C61" s="8"/>
      <c r="D61" s="8"/>
      <c r="E61" s="4"/>
      <c r="F61" s="8"/>
      <c r="G61" s="8"/>
      <c r="H61" s="8"/>
      <c r="I61" s="8"/>
      <c r="J61" s="8"/>
      <c r="K61" s="4"/>
      <c r="L61" s="83" t="s">
        <v>77</v>
      </c>
      <c r="M61" s="83" t="s">
        <v>77</v>
      </c>
      <c r="N61" s="83" t="s">
        <v>77</v>
      </c>
    </row>
    <row r="62" spans="1:14" ht="14.25">
      <c r="A62" s="7"/>
      <c r="B62" s="4" t="s">
        <v>52</v>
      </c>
      <c r="K62" s="4"/>
      <c r="L62" s="143" t="s">
        <v>78</v>
      </c>
      <c r="M62" s="144"/>
      <c r="N62" s="145"/>
    </row>
    <row r="63" ht="15" thickBot="1">
      <c r="A63" s="7"/>
    </row>
    <row r="64" spans="1:14" ht="14.25">
      <c r="A64" s="73" t="s">
        <v>14</v>
      </c>
      <c r="B64" s="74" t="s">
        <v>15</v>
      </c>
      <c r="C64" s="74" t="s">
        <v>16</v>
      </c>
      <c r="D64" s="74" t="s">
        <v>17</v>
      </c>
      <c r="E64" s="74" t="s">
        <v>18</v>
      </c>
      <c r="F64" s="74" t="s">
        <v>19</v>
      </c>
      <c r="G64" s="74" t="s">
        <v>20</v>
      </c>
      <c r="H64" s="74" t="s">
        <v>21</v>
      </c>
      <c r="I64" s="74" t="s">
        <v>22</v>
      </c>
      <c r="J64" s="74" t="s">
        <v>23</v>
      </c>
      <c r="K64" s="74" t="s">
        <v>24</v>
      </c>
      <c r="L64" s="74" t="s">
        <v>25</v>
      </c>
      <c r="M64" s="75" t="s">
        <v>26</v>
      </c>
      <c r="N64" s="8"/>
    </row>
    <row r="65" spans="1:14" ht="15" thickBot="1">
      <c r="A65" s="24" t="s">
        <v>53</v>
      </c>
      <c r="B65" s="49"/>
      <c r="C65" s="61"/>
      <c r="D65" s="49"/>
      <c r="E65" s="50"/>
      <c r="F65" s="51"/>
      <c r="G65" s="51"/>
      <c r="H65" s="51"/>
      <c r="I65" s="51"/>
      <c r="J65" s="51"/>
      <c r="K65" s="51"/>
      <c r="L65" s="51"/>
      <c r="M65" s="57"/>
      <c r="N65" s="8"/>
    </row>
    <row r="66" spans="1:13" s="11" customFormat="1" ht="15" thickBot="1">
      <c r="A66" s="40"/>
      <c r="B66" s="15"/>
      <c r="C66" s="122"/>
      <c r="D66" s="97" t="s">
        <v>92</v>
      </c>
      <c r="E66" s="128" t="s">
        <v>122</v>
      </c>
      <c r="F66" s="123"/>
      <c r="G66" s="124"/>
      <c r="H66" s="124"/>
      <c r="I66" s="124"/>
      <c r="J66" s="124"/>
      <c r="K66" s="125"/>
      <c r="L66" s="124"/>
      <c r="M66" s="127"/>
    </row>
    <row r="67" spans="1:13" s="11" customFormat="1" ht="14.25">
      <c r="A67" s="41"/>
      <c r="B67" s="10"/>
      <c r="C67" s="10"/>
      <c r="D67" s="10"/>
      <c r="E67" s="10"/>
      <c r="F67" s="10"/>
      <c r="G67" s="10"/>
      <c r="H67" s="10"/>
      <c r="I67" s="10"/>
      <c r="J67" s="10"/>
      <c r="K67" s="83" t="s">
        <v>77</v>
      </c>
      <c r="L67" s="83" t="s">
        <v>77</v>
      </c>
      <c r="M67" s="83" t="s">
        <v>77</v>
      </c>
    </row>
    <row r="68" spans="1:13" ht="14.25">
      <c r="A68" s="41"/>
      <c r="B68" s="4" t="s">
        <v>126</v>
      </c>
      <c r="C68" s="10"/>
      <c r="D68" s="10"/>
      <c r="E68" s="131" t="s">
        <v>127</v>
      </c>
      <c r="F68" s="10"/>
      <c r="G68" s="10"/>
      <c r="H68" s="10"/>
      <c r="I68" s="10"/>
      <c r="J68" s="10"/>
      <c r="K68" s="143" t="s">
        <v>79</v>
      </c>
      <c r="L68" s="144"/>
      <c r="M68" s="145"/>
    </row>
    <row r="69" spans="1:12" ht="15" thickBot="1">
      <c r="A69" s="7"/>
      <c r="K69" s="4"/>
      <c r="L69" s="4"/>
    </row>
    <row r="70" spans="1:13" s="11" customFormat="1" ht="14.25">
      <c r="A70" s="69" t="s">
        <v>14</v>
      </c>
      <c r="B70" s="70" t="s">
        <v>15</v>
      </c>
      <c r="C70" s="70" t="s">
        <v>16</v>
      </c>
      <c r="D70" s="71" t="s">
        <v>17</v>
      </c>
      <c r="E70" s="72" t="s">
        <v>37</v>
      </c>
      <c r="F70" s="9" t="s">
        <v>38</v>
      </c>
      <c r="G70" s="10"/>
      <c r="H70" s="10"/>
      <c r="I70" s="10"/>
      <c r="J70" s="10"/>
      <c r="L70" s="10"/>
      <c r="M70" s="10"/>
    </row>
    <row r="71" spans="1:13" s="11" customFormat="1" ht="14.25">
      <c r="A71" s="25"/>
      <c r="B71" s="26"/>
      <c r="C71" s="27"/>
      <c r="D71" s="34"/>
      <c r="E71" s="37"/>
      <c r="F71" s="10"/>
      <c r="G71" s="10"/>
      <c r="H71" s="10"/>
      <c r="I71" s="10"/>
      <c r="J71" s="10"/>
      <c r="L71" s="10"/>
      <c r="M71" s="10"/>
    </row>
    <row r="72" spans="1:13" s="11" customFormat="1" ht="14.25">
      <c r="A72" s="28"/>
      <c r="B72" s="29"/>
      <c r="C72" s="30"/>
      <c r="D72" s="35"/>
      <c r="E72" s="38"/>
      <c r="F72" s="10"/>
      <c r="G72" s="10"/>
      <c r="H72" s="10"/>
      <c r="I72" s="10"/>
      <c r="J72" s="10"/>
      <c r="L72" s="10"/>
      <c r="M72" s="10"/>
    </row>
    <row r="73" spans="1:13" s="11" customFormat="1" ht="15" thickBot="1">
      <c r="A73" s="31"/>
      <c r="B73" s="32"/>
      <c r="C73" s="33"/>
      <c r="D73" s="36"/>
      <c r="E73" s="99"/>
      <c r="F73" s="10"/>
      <c r="G73" s="10"/>
      <c r="H73" s="10"/>
      <c r="I73" s="10"/>
      <c r="J73" s="10"/>
      <c r="L73" s="10"/>
      <c r="M73" s="10"/>
    </row>
    <row r="74" spans="1:13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0"/>
      <c r="M74" s="10"/>
    </row>
    <row r="75" spans="2:12" ht="14.25">
      <c r="B75" s="4" t="s">
        <v>59</v>
      </c>
      <c r="G75" s="56"/>
      <c r="K75" s="4"/>
      <c r="L75" s="4"/>
    </row>
    <row r="76" spans="11:12" ht="15" thickBot="1">
      <c r="K76" s="4"/>
      <c r="L76" s="4"/>
    </row>
    <row r="77" spans="2:12" ht="17.25">
      <c r="B77" s="62" t="s">
        <v>60</v>
      </c>
      <c r="C77" s="84" t="s">
        <v>81</v>
      </c>
      <c r="D77" s="88"/>
      <c r="E77" s="66"/>
      <c r="K77" s="4"/>
      <c r="L77" s="4"/>
    </row>
    <row r="78" spans="2:12" ht="14.25">
      <c r="B78" s="63" t="s">
        <v>61</v>
      </c>
      <c r="C78" s="65" t="s">
        <v>80</v>
      </c>
      <c r="D78" s="89"/>
      <c r="E78" s="67"/>
      <c r="K78" s="4"/>
      <c r="L78" s="4"/>
    </row>
    <row r="79" spans="2:12" ht="14.25">
      <c r="B79" s="63" t="s">
        <v>63</v>
      </c>
      <c r="C79" s="85" t="s">
        <v>82</v>
      </c>
      <c r="D79" s="89"/>
      <c r="E79" s="67"/>
      <c r="K79" s="4"/>
      <c r="L79" s="4"/>
    </row>
    <row r="80" spans="2:12" ht="14.25">
      <c r="B80" s="63" t="s">
        <v>64</v>
      </c>
      <c r="C80" s="85" t="s">
        <v>82</v>
      </c>
      <c r="D80" s="90"/>
      <c r="E80" s="67"/>
      <c r="K80" s="4"/>
      <c r="L80" s="4"/>
    </row>
    <row r="81" spans="2:12" ht="14.25">
      <c r="B81" s="64" t="s">
        <v>65</v>
      </c>
      <c r="C81" s="86" t="s">
        <v>83</v>
      </c>
      <c r="D81" s="90"/>
      <c r="E81" s="67"/>
      <c r="K81" s="4"/>
      <c r="L81" s="4"/>
    </row>
    <row r="82" spans="2:12" ht="15" thickBot="1">
      <c r="B82" s="78" t="s">
        <v>70</v>
      </c>
      <c r="C82" s="87"/>
      <c r="D82" s="91"/>
      <c r="E82" s="68"/>
      <c r="K82" s="4"/>
      <c r="L82" s="4"/>
    </row>
    <row r="83" spans="2:12" ht="14.25">
      <c r="B83" s="79" t="s">
        <v>75</v>
      </c>
      <c r="C83" s="81"/>
      <c r="D83" s="11"/>
      <c r="E83" s="11"/>
      <c r="K83" s="4"/>
      <c r="L83" s="4"/>
    </row>
    <row r="84" spans="2:12" ht="15" thickBot="1">
      <c r="B84" s="80" t="s">
        <v>76</v>
      </c>
      <c r="C84" s="82"/>
      <c r="D84" s="11"/>
      <c r="E84" s="11"/>
      <c r="K84" s="4"/>
      <c r="L84" s="4"/>
    </row>
    <row r="85" spans="11:12" ht="14.25">
      <c r="K85" s="4"/>
      <c r="L85" s="4"/>
    </row>
    <row r="86" spans="11:12" ht="14.25">
      <c r="K86" s="4"/>
      <c r="L86" s="4"/>
    </row>
    <row r="87" spans="11:12" ht="14.25">
      <c r="K87" s="4"/>
      <c r="L87" s="4"/>
    </row>
    <row r="88" spans="11:12" ht="14.25">
      <c r="K88" s="4"/>
      <c r="L88" s="4"/>
    </row>
    <row r="89" spans="11:12" ht="14.25">
      <c r="K89" s="4"/>
      <c r="L89" s="4"/>
    </row>
    <row r="90" spans="11:12" ht="14.25">
      <c r="K90" s="4"/>
      <c r="L90" s="4"/>
    </row>
    <row r="91" spans="11:12" ht="14.25">
      <c r="K91" s="4"/>
      <c r="L91" s="4"/>
    </row>
    <row r="92" spans="11:12" ht="14.25">
      <c r="K92" s="4"/>
      <c r="L92" s="4"/>
    </row>
    <row r="93" spans="11:12" ht="14.25">
      <c r="K93" s="4"/>
      <c r="L93" s="4"/>
    </row>
    <row r="94" spans="11:12" ht="14.25">
      <c r="K94" s="4"/>
      <c r="L94" s="4"/>
    </row>
    <row r="95" spans="11:12" ht="14.25">
      <c r="K95" s="4"/>
      <c r="L95" s="4"/>
    </row>
    <row r="96" spans="11:12" ht="14.25">
      <c r="K96" s="4"/>
      <c r="L96" s="4"/>
    </row>
    <row r="97" spans="11:12" ht="14.25">
      <c r="K97" s="4"/>
      <c r="L97" s="4"/>
    </row>
    <row r="98" spans="11:12" ht="14.25">
      <c r="K98" s="4"/>
      <c r="L98" s="4"/>
    </row>
    <row r="99" spans="11:12" ht="14.25">
      <c r="K99" s="4"/>
      <c r="L99" s="4"/>
    </row>
    <row r="100" spans="11:12" ht="14.25">
      <c r="K100" s="4"/>
      <c r="L100" s="4"/>
    </row>
    <row r="101" spans="11:12" ht="14.25">
      <c r="K101" s="4"/>
      <c r="L101" s="4"/>
    </row>
    <row r="102" spans="11:12" ht="14.25">
      <c r="K102" s="4"/>
      <c r="L102" s="4"/>
    </row>
    <row r="103" spans="11:12" ht="14.25">
      <c r="K103" s="4"/>
      <c r="L103" s="4"/>
    </row>
    <row r="104" spans="11:12" ht="14.25">
      <c r="K104" s="4"/>
      <c r="L104" s="4"/>
    </row>
    <row r="105" spans="11:12" ht="14.25">
      <c r="K105" s="4"/>
      <c r="L105" s="4"/>
    </row>
    <row r="106" spans="11:12" ht="14.25">
      <c r="K106" s="4"/>
      <c r="L106" s="4"/>
    </row>
    <row r="107" spans="11:12" ht="14.25">
      <c r="K107" s="4"/>
      <c r="L107" s="4"/>
    </row>
    <row r="108" spans="11:12" ht="14.25">
      <c r="K108" s="4"/>
      <c r="L108" s="4"/>
    </row>
    <row r="109" spans="11:12" ht="14.25">
      <c r="K109" s="4"/>
      <c r="L109" s="4"/>
    </row>
    <row r="110" spans="11:12" ht="14.25">
      <c r="K110" s="4"/>
      <c r="L110" s="4"/>
    </row>
    <row r="111" spans="11:12" ht="14.25">
      <c r="K111" s="4"/>
      <c r="L111" s="4"/>
    </row>
    <row r="112" spans="11:12" ht="14.25">
      <c r="K112" s="4"/>
      <c r="L112" s="4"/>
    </row>
    <row r="113" spans="11:12" ht="14.25">
      <c r="K113" s="4"/>
      <c r="L113" s="4"/>
    </row>
    <row r="114" spans="11:12" ht="14.25">
      <c r="K114" s="4"/>
      <c r="L114" s="4"/>
    </row>
    <row r="115" spans="11:12" ht="14.25">
      <c r="K115" s="4"/>
      <c r="L115" s="4"/>
    </row>
  </sheetData>
  <sheetProtection/>
  <mergeCells count="3">
    <mergeCell ref="L62:N62"/>
    <mergeCell ref="K68:M68"/>
    <mergeCell ref="L12:N12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28"/>
  <sheetViews>
    <sheetView zoomScalePageLayoutView="0" workbookViewId="0" topLeftCell="A1">
      <selection activeCell="N12" sqref="N12"/>
    </sheetView>
  </sheetViews>
  <sheetFormatPr defaultColWidth="9.00390625" defaultRowHeight="13.5"/>
  <cols>
    <col min="2" max="2" width="4.75390625" style="133" customWidth="1"/>
    <col min="3" max="3" width="11.50390625" style="135" customWidth="1"/>
    <col min="4" max="4" width="6.125" style="0" customWidth="1"/>
    <col min="5" max="5" width="4.75390625" style="133" customWidth="1"/>
    <col min="6" max="6" width="11.50390625" style="135" customWidth="1"/>
    <col min="7" max="7" width="6.125" style="0" customWidth="1"/>
    <col min="8" max="8" width="4.75390625" style="133" customWidth="1"/>
    <col min="9" max="9" width="11.50390625" style="135" customWidth="1"/>
    <col min="10" max="10" width="6.125" style="0" customWidth="1"/>
    <col min="11" max="11" width="4.75390625" style="133" customWidth="1"/>
    <col min="12" max="12" width="11.50390625" style="135" customWidth="1"/>
  </cols>
  <sheetData>
    <row r="1" ht="24">
      <c r="C1" s="134" t="s">
        <v>129</v>
      </c>
    </row>
    <row r="2" ht="8.25" customHeight="1" thickBot="1"/>
    <row r="3" spans="2:12" ht="13.5">
      <c r="B3" s="136">
        <v>1</v>
      </c>
      <c r="C3" s="137" t="s">
        <v>130</v>
      </c>
      <c r="E3" s="136">
        <v>26</v>
      </c>
      <c r="F3" s="137" t="s">
        <v>131</v>
      </c>
      <c r="H3" s="136">
        <v>51</v>
      </c>
      <c r="I3" s="137" t="s">
        <v>132</v>
      </c>
      <c r="K3" s="136">
        <v>76</v>
      </c>
      <c r="L3" s="137"/>
    </row>
    <row r="4" spans="2:12" ht="13.5">
      <c r="B4" s="138">
        <v>2</v>
      </c>
      <c r="C4" s="139" t="s">
        <v>133</v>
      </c>
      <c r="E4" s="138">
        <v>27</v>
      </c>
      <c r="F4" s="139" t="s">
        <v>134</v>
      </c>
      <c r="H4" s="138">
        <v>52</v>
      </c>
      <c r="I4" s="139" t="s">
        <v>135</v>
      </c>
      <c r="K4" s="138">
        <v>77</v>
      </c>
      <c r="L4" s="139" t="s">
        <v>136</v>
      </c>
    </row>
    <row r="5" spans="2:12" ht="13.5">
      <c r="B5" s="138">
        <v>3</v>
      </c>
      <c r="C5" s="139" t="s">
        <v>137</v>
      </c>
      <c r="E5" s="138">
        <v>28</v>
      </c>
      <c r="F5" s="139" t="s">
        <v>138</v>
      </c>
      <c r="H5" s="138">
        <v>53</v>
      </c>
      <c r="I5" s="139" t="s">
        <v>139</v>
      </c>
      <c r="K5" s="138">
        <v>78</v>
      </c>
      <c r="L5" s="139" t="s">
        <v>140</v>
      </c>
    </row>
    <row r="6" spans="2:12" ht="13.5">
      <c r="B6" s="138">
        <v>4</v>
      </c>
      <c r="C6" s="139" t="s">
        <v>141</v>
      </c>
      <c r="E6" s="138">
        <v>29</v>
      </c>
      <c r="F6" s="139" t="s">
        <v>142</v>
      </c>
      <c r="H6" s="138">
        <v>54</v>
      </c>
      <c r="I6" s="139" t="s">
        <v>143</v>
      </c>
      <c r="K6" s="138">
        <v>79</v>
      </c>
      <c r="L6" s="139" t="s">
        <v>144</v>
      </c>
    </row>
    <row r="7" spans="2:12" ht="13.5">
      <c r="B7" s="138">
        <v>5</v>
      </c>
      <c r="C7" s="139" t="s">
        <v>145</v>
      </c>
      <c r="E7" s="138">
        <v>30</v>
      </c>
      <c r="F7" s="139"/>
      <c r="H7" s="138">
        <v>55</v>
      </c>
      <c r="I7" s="139" t="s">
        <v>146</v>
      </c>
      <c r="K7" s="138">
        <v>80</v>
      </c>
      <c r="L7" s="139" t="s">
        <v>147</v>
      </c>
    </row>
    <row r="8" spans="2:12" ht="13.5">
      <c r="B8" s="138">
        <v>6</v>
      </c>
      <c r="C8" s="139" t="s">
        <v>148</v>
      </c>
      <c r="E8" s="138">
        <v>31</v>
      </c>
      <c r="F8" s="139" t="s">
        <v>218</v>
      </c>
      <c r="H8" s="138">
        <v>56</v>
      </c>
      <c r="I8" s="139" t="s">
        <v>149</v>
      </c>
      <c r="K8" s="138">
        <v>81</v>
      </c>
      <c r="L8" s="139" t="s">
        <v>150</v>
      </c>
    </row>
    <row r="9" spans="2:12" ht="13.5">
      <c r="B9" s="138">
        <v>7</v>
      </c>
      <c r="C9" s="139" t="s">
        <v>151</v>
      </c>
      <c r="E9" s="138">
        <v>32</v>
      </c>
      <c r="F9" s="139" t="s">
        <v>152</v>
      </c>
      <c r="H9" s="138">
        <v>57</v>
      </c>
      <c r="I9" s="139" t="s">
        <v>153</v>
      </c>
      <c r="K9" s="138">
        <v>82</v>
      </c>
      <c r="L9" s="139" t="s">
        <v>154</v>
      </c>
    </row>
    <row r="10" spans="2:12" ht="13.5">
      <c r="B10" s="138">
        <v>8</v>
      </c>
      <c r="C10" s="139" t="s">
        <v>214</v>
      </c>
      <c r="E10" s="138">
        <v>33</v>
      </c>
      <c r="F10" s="139" t="s">
        <v>155</v>
      </c>
      <c r="H10" s="138">
        <v>58</v>
      </c>
      <c r="I10" s="139" t="s">
        <v>156</v>
      </c>
      <c r="K10" s="138">
        <v>83</v>
      </c>
      <c r="L10" s="139" t="s">
        <v>157</v>
      </c>
    </row>
    <row r="11" spans="2:12" ht="13.5">
      <c r="B11" s="138">
        <v>9</v>
      </c>
      <c r="C11" s="139" t="s">
        <v>158</v>
      </c>
      <c r="E11" s="138">
        <v>34</v>
      </c>
      <c r="F11" s="139" t="s">
        <v>159</v>
      </c>
      <c r="H11" s="138">
        <v>59</v>
      </c>
      <c r="I11" s="139" t="s">
        <v>160</v>
      </c>
      <c r="K11" s="138">
        <v>84</v>
      </c>
      <c r="L11" s="139" t="s">
        <v>161</v>
      </c>
    </row>
    <row r="12" spans="2:12" ht="13.5">
      <c r="B12" s="138">
        <v>10</v>
      </c>
      <c r="C12" s="139"/>
      <c r="E12" s="138">
        <v>35</v>
      </c>
      <c r="F12" s="139" t="s">
        <v>162</v>
      </c>
      <c r="H12" s="138">
        <v>60</v>
      </c>
      <c r="I12" s="139" t="s">
        <v>163</v>
      </c>
      <c r="K12" s="138">
        <v>85</v>
      </c>
      <c r="L12" s="139" t="s">
        <v>164</v>
      </c>
    </row>
    <row r="13" spans="2:12" ht="13.5">
      <c r="B13" s="138">
        <v>11</v>
      </c>
      <c r="C13" s="139" t="s">
        <v>165</v>
      </c>
      <c r="E13" s="138">
        <v>36</v>
      </c>
      <c r="F13" s="139" t="s">
        <v>166</v>
      </c>
      <c r="H13" s="138">
        <v>61</v>
      </c>
      <c r="I13" s="139" t="s">
        <v>167</v>
      </c>
      <c r="K13" s="138">
        <v>86</v>
      </c>
      <c r="L13" s="139" t="s">
        <v>168</v>
      </c>
    </row>
    <row r="14" spans="2:12" ht="13.5">
      <c r="B14" s="138">
        <v>12</v>
      </c>
      <c r="C14" s="139"/>
      <c r="E14" s="138">
        <v>37</v>
      </c>
      <c r="F14" s="139" t="s">
        <v>169</v>
      </c>
      <c r="H14" s="138">
        <v>62</v>
      </c>
      <c r="I14" s="139" t="s">
        <v>170</v>
      </c>
      <c r="K14" s="138">
        <v>87</v>
      </c>
      <c r="L14" s="139" t="s">
        <v>171</v>
      </c>
    </row>
    <row r="15" spans="2:12" ht="13.5">
      <c r="B15" s="138">
        <v>13</v>
      </c>
      <c r="C15" s="139" t="s">
        <v>172</v>
      </c>
      <c r="E15" s="138">
        <v>38</v>
      </c>
      <c r="F15" s="139" t="s">
        <v>173</v>
      </c>
      <c r="H15" s="138">
        <v>63</v>
      </c>
      <c r="I15" s="139" t="s">
        <v>174</v>
      </c>
      <c r="K15" s="138">
        <v>88</v>
      </c>
      <c r="L15" s="139" t="s">
        <v>175</v>
      </c>
    </row>
    <row r="16" spans="2:12" ht="13.5">
      <c r="B16" s="138">
        <v>14</v>
      </c>
      <c r="C16" s="139" t="s">
        <v>176</v>
      </c>
      <c r="E16" s="138">
        <v>39</v>
      </c>
      <c r="F16" s="139" t="s">
        <v>177</v>
      </c>
      <c r="H16" s="138">
        <v>64</v>
      </c>
      <c r="I16" s="139" t="s">
        <v>178</v>
      </c>
      <c r="K16" s="138">
        <v>89</v>
      </c>
      <c r="L16" s="139" t="s">
        <v>179</v>
      </c>
    </row>
    <row r="17" spans="2:12" ht="13.5">
      <c r="B17" s="138">
        <v>15</v>
      </c>
      <c r="C17" s="139" t="s">
        <v>180</v>
      </c>
      <c r="E17" s="138">
        <v>40</v>
      </c>
      <c r="F17" s="139" t="s">
        <v>181</v>
      </c>
      <c r="H17" s="138">
        <v>65</v>
      </c>
      <c r="I17" s="139"/>
      <c r="K17" s="138">
        <v>90</v>
      </c>
      <c r="L17" s="139" t="s">
        <v>182</v>
      </c>
    </row>
    <row r="18" spans="2:12" ht="13.5">
      <c r="B18" s="138">
        <v>16</v>
      </c>
      <c r="C18" s="139"/>
      <c r="E18" s="138">
        <v>41</v>
      </c>
      <c r="F18" s="139" t="s">
        <v>183</v>
      </c>
      <c r="H18" s="138">
        <v>66</v>
      </c>
      <c r="I18" s="139" t="s">
        <v>216</v>
      </c>
      <c r="K18" s="138">
        <v>91</v>
      </c>
      <c r="L18" s="139" t="s">
        <v>184</v>
      </c>
    </row>
    <row r="19" spans="2:12" ht="13.5">
      <c r="B19" s="138">
        <v>17</v>
      </c>
      <c r="C19" s="139" t="s">
        <v>185</v>
      </c>
      <c r="E19" s="138">
        <v>42</v>
      </c>
      <c r="F19" s="139" t="s">
        <v>186</v>
      </c>
      <c r="H19" s="138">
        <v>67</v>
      </c>
      <c r="I19" s="139" t="s">
        <v>187</v>
      </c>
      <c r="K19" s="138">
        <v>92</v>
      </c>
      <c r="L19" s="139" t="s">
        <v>188</v>
      </c>
    </row>
    <row r="20" spans="2:12" ht="13.5">
      <c r="B20" s="138">
        <v>18</v>
      </c>
      <c r="C20" s="139" t="s">
        <v>189</v>
      </c>
      <c r="E20" s="138">
        <v>43</v>
      </c>
      <c r="F20" s="139" t="s">
        <v>190</v>
      </c>
      <c r="H20" s="138">
        <v>68</v>
      </c>
      <c r="I20" s="139" t="s">
        <v>191</v>
      </c>
      <c r="K20" s="138">
        <v>93</v>
      </c>
      <c r="L20" s="139" t="s">
        <v>192</v>
      </c>
    </row>
    <row r="21" spans="2:12" ht="13.5">
      <c r="B21" s="138">
        <v>19</v>
      </c>
      <c r="C21" s="139" t="s">
        <v>193</v>
      </c>
      <c r="E21" s="138">
        <v>44</v>
      </c>
      <c r="F21" s="139" t="s">
        <v>194</v>
      </c>
      <c r="H21" s="138">
        <v>69</v>
      </c>
      <c r="I21" s="139" t="s">
        <v>215</v>
      </c>
      <c r="K21" s="138">
        <v>94</v>
      </c>
      <c r="L21" s="139"/>
    </row>
    <row r="22" spans="2:12" ht="13.5">
      <c r="B22" s="138">
        <v>20</v>
      </c>
      <c r="C22" s="139" t="s">
        <v>195</v>
      </c>
      <c r="E22" s="138">
        <v>45</v>
      </c>
      <c r="F22" s="139" t="s">
        <v>196</v>
      </c>
      <c r="H22" s="138">
        <v>70</v>
      </c>
      <c r="I22" s="139"/>
      <c r="K22" s="138">
        <v>95</v>
      </c>
      <c r="L22" s="139" t="s">
        <v>197</v>
      </c>
    </row>
    <row r="23" spans="2:12" ht="13.5">
      <c r="B23" s="138">
        <v>21</v>
      </c>
      <c r="C23" s="139" t="s">
        <v>198</v>
      </c>
      <c r="E23" s="138">
        <v>46</v>
      </c>
      <c r="F23" s="139" t="s">
        <v>199</v>
      </c>
      <c r="H23" s="138">
        <v>71</v>
      </c>
      <c r="I23" s="139" t="s">
        <v>200</v>
      </c>
      <c r="K23" s="138">
        <v>96</v>
      </c>
      <c r="L23" s="139" t="s">
        <v>201</v>
      </c>
    </row>
    <row r="24" spans="2:12" ht="13.5">
      <c r="B24" s="138">
        <v>22</v>
      </c>
      <c r="C24" s="139" t="s">
        <v>202</v>
      </c>
      <c r="E24" s="138">
        <v>47</v>
      </c>
      <c r="F24" s="139" t="s">
        <v>203</v>
      </c>
      <c r="H24" s="138">
        <v>72</v>
      </c>
      <c r="I24" s="139" t="s">
        <v>204</v>
      </c>
      <c r="K24" s="138">
        <v>97</v>
      </c>
      <c r="L24" s="139"/>
    </row>
    <row r="25" spans="2:12" ht="13.5">
      <c r="B25" s="138">
        <v>23</v>
      </c>
      <c r="C25" s="139" t="s">
        <v>205</v>
      </c>
      <c r="E25" s="138">
        <v>48</v>
      </c>
      <c r="F25" s="139"/>
      <c r="H25" s="138">
        <v>73</v>
      </c>
      <c r="I25" s="139" t="s">
        <v>206</v>
      </c>
      <c r="K25" s="138">
        <v>98</v>
      </c>
      <c r="L25" s="139"/>
    </row>
    <row r="26" spans="2:12" ht="13.5">
      <c r="B26" s="138">
        <v>24</v>
      </c>
      <c r="C26" s="139" t="s">
        <v>207</v>
      </c>
      <c r="E26" s="138">
        <v>49</v>
      </c>
      <c r="F26" s="139" t="s">
        <v>208</v>
      </c>
      <c r="H26" s="138">
        <v>74</v>
      </c>
      <c r="I26" s="139" t="s">
        <v>209</v>
      </c>
      <c r="K26" s="138">
        <v>99</v>
      </c>
      <c r="L26" s="139"/>
    </row>
    <row r="27" spans="2:12" ht="14.25" thickBot="1">
      <c r="B27" s="140">
        <v>25</v>
      </c>
      <c r="C27" s="141" t="s">
        <v>210</v>
      </c>
      <c r="E27" s="140">
        <v>50</v>
      </c>
      <c r="F27" s="141" t="s">
        <v>211</v>
      </c>
      <c r="H27" s="140">
        <v>75</v>
      </c>
      <c r="I27" s="141" t="s">
        <v>212</v>
      </c>
      <c r="K27" s="140">
        <v>100</v>
      </c>
      <c r="L27" s="141"/>
    </row>
    <row r="28" ht="13.5">
      <c r="F28" s="142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60"/>
  <sheetViews>
    <sheetView zoomScalePageLayoutView="0" workbookViewId="0" topLeftCell="A1">
      <selection activeCell="H22" sqref="H22:J22"/>
    </sheetView>
  </sheetViews>
  <sheetFormatPr defaultColWidth="9.00390625" defaultRowHeight="13.5"/>
  <cols>
    <col min="1" max="2" width="5.00390625" style="2" customWidth="1"/>
    <col min="3" max="16384" width="9.00390625" style="2" customWidth="1"/>
  </cols>
  <sheetData>
    <row r="1" spans="1:10" ht="17.25">
      <c r="A1" s="146" t="s">
        <v>219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9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>
      <c r="J3" s="147">
        <f>'出場種目票'!B59</f>
        <v>0</v>
      </c>
    </row>
    <row r="4" spans="9:10" ht="13.5">
      <c r="I4" s="2" t="s">
        <v>100</v>
      </c>
      <c r="J4" s="148"/>
    </row>
    <row r="5" ht="14.25" thickBot="1">
      <c r="J5" s="149"/>
    </row>
    <row r="6" spans="1:6" ht="14.25" thickBot="1">
      <c r="A6" s="103"/>
      <c r="B6" s="150">
        <f>'出場種目票'!D59</f>
        <v>0</v>
      </c>
      <c r="C6" s="150"/>
      <c r="D6" s="130" t="s">
        <v>57</v>
      </c>
      <c r="E6" s="104" t="str">
        <f>'出場種目票'!A59</f>
        <v>男</v>
      </c>
      <c r="F6" s="105" t="s">
        <v>58</v>
      </c>
    </row>
    <row r="7" spans="1:10" ht="13.5">
      <c r="A7" s="267" t="s">
        <v>110</v>
      </c>
      <c r="B7" s="162"/>
      <c r="C7" s="158">
        <f>'出場種目票'!C60</f>
        <v>0</v>
      </c>
      <c r="D7" s="159"/>
      <c r="E7" s="159" t="s">
        <v>111</v>
      </c>
      <c r="F7" s="162"/>
      <c r="G7" s="217" t="s">
        <v>101</v>
      </c>
      <c r="H7" s="271" t="str">
        <f>'出場種目票'!C79</f>
        <v>076-2-</v>
      </c>
      <c r="I7" s="272"/>
      <c r="J7" s="273"/>
    </row>
    <row r="8" spans="1:10" ht="13.5">
      <c r="A8" s="268"/>
      <c r="B8" s="163"/>
      <c r="C8" s="160"/>
      <c r="D8" s="161"/>
      <c r="E8" s="161"/>
      <c r="F8" s="163"/>
      <c r="G8" s="269"/>
      <c r="H8" s="202"/>
      <c r="I8" s="203"/>
      <c r="J8" s="274"/>
    </row>
    <row r="9" spans="1:10" ht="13.5">
      <c r="A9" s="164" t="s">
        <v>0</v>
      </c>
      <c r="B9" s="165"/>
      <c r="C9" s="155">
        <f>'出場種目票'!C59</f>
        <v>0</v>
      </c>
      <c r="D9" s="156"/>
      <c r="E9" s="151" t="s">
        <v>102</v>
      </c>
      <c r="F9" s="152"/>
      <c r="G9" s="270" t="s">
        <v>103</v>
      </c>
      <c r="H9" s="199" t="str">
        <f>'出場種目票'!C80</f>
        <v>076-2-</v>
      </c>
      <c r="I9" s="200"/>
      <c r="J9" s="206"/>
    </row>
    <row r="10" spans="1:10" ht="13.5">
      <c r="A10" s="166"/>
      <c r="B10" s="167"/>
      <c r="C10" s="157"/>
      <c r="D10" s="153"/>
      <c r="E10" s="153"/>
      <c r="F10" s="154"/>
      <c r="G10" s="269"/>
      <c r="H10" s="202"/>
      <c r="I10" s="203"/>
      <c r="J10" s="274"/>
    </row>
    <row r="11" spans="1:10" ht="9" customHeight="1">
      <c r="A11" s="176" t="s">
        <v>1</v>
      </c>
      <c r="B11" s="177"/>
      <c r="C11" s="180" t="str">
        <f>'出場種目票'!C77</f>
        <v>〒９２－</v>
      </c>
      <c r="D11" s="181"/>
      <c r="E11" s="186" t="str">
        <f>'出場種目票'!C78</f>
        <v>石川県</v>
      </c>
      <c r="F11" s="187"/>
      <c r="G11" s="187"/>
      <c r="H11" s="187"/>
      <c r="I11" s="187"/>
      <c r="J11" s="188"/>
    </row>
    <row r="12" spans="1:10" ht="9" customHeight="1">
      <c r="A12" s="178"/>
      <c r="B12" s="152"/>
      <c r="C12" s="182"/>
      <c r="D12" s="183"/>
      <c r="E12" s="189"/>
      <c r="F12" s="189"/>
      <c r="G12" s="189"/>
      <c r="H12" s="189"/>
      <c r="I12" s="189"/>
      <c r="J12" s="190"/>
    </row>
    <row r="13" spans="1:10" ht="9" customHeight="1">
      <c r="A13" s="179"/>
      <c r="B13" s="154"/>
      <c r="C13" s="184"/>
      <c r="D13" s="185"/>
      <c r="E13" s="191"/>
      <c r="F13" s="191"/>
      <c r="G13" s="191"/>
      <c r="H13" s="191"/>
      <c r="I13" s="191"/>
      <c r="J13" s="192"/>
    </row>
    <row r="14" spans="1:10" ht="9" customHeight="1">
      <c r="A14" s="176" t="s">
        <v>2</v>
      </c>
      <c r="B14" s="177"/>
      <c r="C14" s="196">
        <f>'出場種目票'!E59</f>
        <v>0</v>
      </c>
      <c r="D14" s="197"/>
      <c r="E14" s="197"/>
      <c r="F14" s="198"/>
      <c r="G14" s="210" t="s">
        <v>3</v>
      </c>
      <c r="H14" s="196" t="str">
        <f>'出場種目票'!C81</f>
        <v>090--</v>
      </c>
      <c r="I14" s="197"/>
      <c r="J14" s="205"/>
    </row>
    <row r="15" spans="1:10" ht="9" customHeight="1">
      <c r="A15" s="178"/>
      <c r="B15" s="152"/>
      <c r="C15" s="199"/>
      <c r="D15" s="200"/>
      <c r="E15" s="200"/>
      <c r="F15" s="201"/>
      <c r="G15" s="211"/>
      <c r="H15" s="199"/>
      <c r="I15" s="200"/>
      <c r="J15" s="206"/>
    </row>
    <row r="16" spans="1:10" ht="9" customHeight="1" thickBot="1">
      <c r="A16" s="179"/>
      <c r="B16" s="154"/>
      <c r="C16" s="202"/>
      <c r="D16" s="203"/>
      <c r="E16" s="203"/>
      <c r="F16" s="204"/>
      <c r="G16" s="212"/>
      <c r="H16" s="207"/>
      <c r="I16" s="208"/>
      <c r="J16" s="209"/>
    </row>
    <row r="17" spans="1:6" ht="9" customHeight="1">
      <c r="A17" s="168" t="s">
        <v>4</v>
      </c>
      <c r="B17" s="169"/>
      <c r="C17" s="193">
        <f>'出場種目票'!E71</f>
        <v>0</v>
      </c>
      <c r="D17" s="194"/>
      <c r="E17" s="194"/>
      <c r="F17" s="195"/>
    </row>
    <row r="18" spans="1:6" ht="9" customHeight="1" thickBot="1">
      <c r="A18" s="170"/>
      <c r="B18" s="171"/>
      <c r="C18" s="193"/>
      <c r="D18" s="194"/>
      <c r="E18" s="194"/>
      <c r="F18" s="195"/>
    </row>
    <row r="19" spans="1:10" ht="9" customHeight="1">
      <c r="A19" s="170"/>
      <c r="B19" s="171"/>
      <c r="C19" s="193">
        <f>'出場種目票'!E72</f>
        <v>0</v>
      </c>
      <c r="D19" s="194"/>
      <c r="E19" s="194"/>
      <c r="F19" s="195"/>
      <c r="G19" s="219" t="s">
        <v>220</v>
      </c>
      <c r="H19" s="220"/>
      <c r="I19" s="106" t="s">
        <v>66</v>
      </c>
      <c r="J19" s="107" t="s">
        <v>104</v>
      </c>
    </row>
    <row r="20" spans="1:10" ht="9" customHeight="1">
      <c r="A20" s="172" t="s">
        <v>5</v>
      </c>
      <c r="B20" s="173"/>
      <c r="C20" s="193"/>
      <c r="D20" s="194"/>
      <c r="E20" s="194"/>
      <c r="F20" s="195"/>
      <c r="G20" s="221"/>
      <c r="H20" s="222"/>
      <c r="I20" s="225">
        <f>'出場種目票'!C83</f>
        <v>0</v>
      </c>
      <c r="J20" s="227">
        <f>+I20*800</f>
        <v>0</v>
      </c>
    </row>
    <row r="21" spans="1:10" ht="9" customHeight="1" thickBot="1">
      <c r="A21" s="172"/>
      <c r="B21" s="173"/>
      <c r="C21" s="193">
        <f>'出場種目票'!E73</f>
        <v>0</v>
      </c>
      <c r="D21" s="194"/>
      <c r="E21" s="194"/>
      <c r="F21" s="195"/>
      <c r="G21" s="223"/>
      <c r="H21" s="224"/>
      <c r="I21" s="226"/>
      <c r="J21" s="228"/>
    </row>
    <row r="22" spans="1:10" ht="9" customHeight="1" thickBot="1">
      <c r="A22" s="174"/>
      <c r="B22" s="175"/>
      <c r="C22" s="230"/>
      <c r="D22" s="231"/>
      <c r="E22" s="231"/>
      <c r="F22" s="232"/>
      <c r="H22" s="229" t="s">
        <v>67</v>
      </c>
      <c r="I22" s="229"/>
      <c r="J22" s="229"/>
    </row>
    <row r="23" ht="14.25" thickBot="1"/>
    <row r="24" spans="1:10" ht="15" customHeight="1">
      <c r="A24" s="242" t="s">
        <v>6</v>
      </c>
      <c r="B24" s="217"/>
      <c r="C24" s="213" t="s">
        <v>113</v>
      </c>
      <c r="D24" s="214"/>
      <c r="E24" s="275"/>
      <c r="F24" s="217" t="s">
        <v>12</v>
      </c>
      <c r="G24" s="217" t="s">
        <v>8</v>
      </c>
      <c r="H24" s="217"/>
      <c r="I24" s="217"/>
      <c r="J24" s="244"/>
    </row>
    <row r="25" spans="1:10" ht="15" customHeight="1" thickBot="1">
      <c r="A25" s="243"/>
      <c r="B25" s="218"/>
      <c r="C25" s="276" t="s">
        <v>7</v>
      </c>
      <c r="D25" s="277"/>
      <c r="E25" s="278"/>
      <c r="F25" s="218"/>
      <c r="G25" s="218"/>
      <c r="H25" s="218"/>
      <c r="I25" s="218"/>
      <c r="J25" s="245"/>
    </row>
    <row r="26" spans="1:10" ht="15" customHeight="1">
      <c r="A26" s="246">
        <v>1</v>
      </c>
      <c r="B26" s="247"/>
      <c r="C26" s="213">
        <f>'出場種目票'!F60</f>
        <v>0</v>
      </c>
      <c r="D26" s="214"/>
      <c r="E26" s="214"/>
      <c r="F26" s="215">
        <f>RIGHT('出場種目票'!F59,1)</f>
      </c>
      <c r="G26" s="248"/>
      <c r="H26" s="248"/>
      <c r="I26" s="248"/>
      <c r="J26" s="249"/>
    </row>
    <row r="27" spans="1:10" ht="24" customHeight="1">
      <c r="A27" s="233"/>
      <c r="B27" s="234"/>
      <c r="C27" s="239">
        <f>LEFT('出場種目票'!F59,5)</f>
      </c>
      <c r="D27" s="240"/>
      <c r="E27" s="240"/>
      <c r="F27" s="216"/>
      <c r="G27" s="235"/>
      <c r="H27" s="235"/>
      <c r="I27" s="235"/>
      <c r="J27" s="236"/>
    </row>
    <row r="28" spans="1:10" ht="15" customHeight="1">
      <c r="A28" s="233">
        <v>2</v>
      </c>
      <c r="B28" s="234"/>
      <c r="C28" s="237">
        <f>'出場種目票'!G60</f>
        <v>0</v>
      </c>
      <c r="D28" s="238"/>
      <c r="E28" s="238"/>
      <c r="F28" s="241">
        <f>RIGHT('出場種目票'!G59,1)</f>
      </c>
      <c r="G28" s="235"/>
      <c r="H28" s="235"/>
      <c r="I28" s="235"/>
      <c r="J28" s="236"/>
    </row>
    <row r="29" spans="1:10" ht="24" customHeight="1">
      <c r="A29" s="233"/>
      <c r="B29" s="234"/>
      <c r="C29" s="239">
        <f>LEFT('出場種目票'!G59,5)</f>
      </c>
      <c r="D29" s="240"/>
      <c r="E29" s="240"/>
      <c r="F29" s="241"/>
      <c r="G29" s="235"/>
      <c r="H29" s="235"/>
      <c r="I29" s="235"/>
      <c r="J29" s="236"/>
    </row>
    <row r="30" spans="1:10" ht="15" customHeight="1">
      <c r="A30" s="233">
        <v>3</v>
      </c>
      <c r="B30" s="234"/>
      <c r="C30" s="237">
        <f>'出場種目票'!H60</f>
        <v>0</v>
      </c>
      <c r="D30" s="238"/>
      <c r="E30" s="238"/>
      <c r="F30" s="241">
        <f>RIGHT('出場種目票'!H59,1)</f>
      </c>
      <c r="G30" s="235"/>
      <c r="H30" s="235"/>
      <c r="I30" s="235"/>
      <c r="J30" s="236"/>
    </row>
    <row r="31" spans="1:10" ht="24" customHeight="1">
      <c r="A31" s="233"/>
      <c r="B31" s="234"/>
      <c r="C31" s="239">
        <f>LEFT('出場種目票'!H59,5)</f>
      </c>
      <c r="D31" s="240"/>
      <c r="E31" s="240"/>
      <c r="F31" s="241"/>
      <c r="G31" s="235"/>
      <c r="H31" s="235"/>
      <c r="I31" s="235"/>
      <c r="J31" s="236"/>
    </row>
    <row r="32" spans="1:10" ht="15" customHeight="1">
      <c r="A32" s="233">
        <v>4</v>
      </c>
      <c r="B32" s="234"/>
      <c r="C32" s="237">
        <f>'出場種目票'!I60</f>
        <v>0</v>
      </c>
      <c r="D32" s="238"/>
      <c r="E32" s="238"/>
      <c r="F32" s="250">
        <f>RIGHT('出場種目票'!I59,1)</f>
      </c>
      <c r="G32" s="235"/>
      <c r="H32" s="235"/>
      <c r="I32" s="235"/>
      <c r="J32" s="236"/>
    </row>
    <row r="33" spans="1:10" ht="24" customHeight="1">
      <c r="A33" s="233"/>
      <c r="B33" s="234"/>
      <c r="C33" s="239">
        <f>LEFT('出場種目票'!I59,5)</f>
      </c>
      <c r="D33" s="240"/>
      <c r="E33" s="240"/>
      <c r="F33" s="251"/>
      <c r="G33" s="235"/>
      <c r="H33" s="235"/>
      <c r="I33" s="235"/>
      <c r="J33" s="236"/>
    </row>
    <row r="34" spans="1:10" ht="15" customHeight="1">
      <c r="A34" s="233">
        <v>5</v>
      </c>
      <c r="B34" s="234"/>
      <c r="C34" s="237">
        <f>'出場種目票'!J60</f>
        <v>0</v>
      </c>
      <c r="D34" s="238"/>
      <c r="E34" s="238"/>
      <c r="F34" s="250">
        <f>RIGHT('出場種目票'!J59,1)</f>
      </c>
      <c r="G34" s="235"/>
      <c r="H34" s="235"/>
      <c r="I34" s="235"/>
      <c r="J34" s="236"/>
    </row>
    <row r="35" spans="1:10" ht="24" customHeight="1">
      <c r="A35" s="233"/>
      <c r="B35" s="234"/>
      <c r="C35" s="239">
        <f>LEFT('出場種目票'!J59,5)</f>
      </c>
      <c r="D35" s="240"/>
      <c r="E35" s="240"/>
      <c r="F35" s="251"/>
      <c r="G35" s="235"/>
      <c r="H35" s="235"/>
      <c r="I35" s="235"/>
      <c r="J35" s="236"/>
    </row>
    <row r="36" spans="1:10" ht="15" customHeight="1">
      <c r="A36" s="233">
        <v>6</v>
      </c>
      <c r="B36" s="234"/>
      <c r="C36" s="237">
        <f>'出場種目票'!K60</f>
        <v>0</v>
      </c>
      <c r="D36" s="238"/>
      <c r="E36" s="238"/>
      <c r="F36" s="250">
        <f>RIGHT('出場種目票'!K59,1)</f>
      </c>
      <c r="G36" s="235"/>
      <c r="H36" s="235"/>
      <c r="I36" s="235"/>
      <c r="J36" s="236"/>
    </row>
    <row r="37" spans="1:10" ht="24" customHeight="1">
      <c r="A37" s="233"/>
      <c r="B37" s="234"/>
      <c r="C37" s="239">
        <f>LEFT('出場種目票'!K59,5)</f>
      </c>
      <c r="D37" s="240"/>
      <c r="E37" s="240"/>
      <c r="F37" s="251"/>
      <c r="G37" s="235"/>
      <c r="H37" s="235"/>
      <c r="I37" s="235"/>
      <c r="J37" s="236"/>
    </row>
    <row r="38" spans="1:10" ht="15" customHeight="1">
      <c r="A38" s="233">
        <v>7</v>
      </c>
      <c r="B38" s="234"/>
      <c r="C38" s="237">
        <f>'出場種目票'!L60</f>
        <v>0</v>
      </c>
      <c r="D38" s="238"/>
      <c r="E38" s="238"/>
      <c r="F38" s="250">
        <f>RIGHT('出場種目票'!L59,1)</f>
      </c>
      <c r="G38" s="235"/>
      <c r="H38" s="235"/>
      <c r="I38" s="235"/>
      <c r="J38" s="236"/>
    </row>
    <row r="39" spans="1:11" ht="24" customHeight="1">
      <c r="A39" s="233"/>
      <c r="B39" s="234"/>
      <c r="C39" s="239">
        <f>LEFT('出場種目票'!L59,5)</f>
      </c>
      <c r="D39" s="240"/>
      <c r="E39" s="240"/>
      <c r="F39" s="251"/>
      <c r="G39" s="235"/>
      <c r="H39" s="235"/>
      <c r="I39" s="235"/>
      <c r="J39" s="236"/>
      <c r="K39" s="108" t="s">
        <v>73</v>
      </c>
    </row>
    <row r="40" spans="1:10" ht="15" customHeight="1">
      <c r="A40" s="233">
        <v>8</v>
      </c>
      <c r="B40" s="234"/>
      <c r="C40" s="237">
        <f>'出場種目票'!M60</f>
        <v>0</v>
      </c>
      <c r="D40" s="238"/>
      <c r="E40" s="238"/>
      <c r="F40" s="250">
        <f>RIGHT('出場種目票'!M59,1)</f>
      </c>
      <c r="G40" s="235"/>
      <c r="H40" s="235"/>
      <c r="I40" s="235"/>
      <c r="J40" s="236"/>
    </row>
    <row r="41" spans="1:11" ht="24" customHeight="1">
      <c r="A41" s="233"/>
      <c r="B41" s="234"/>
      <c r="C41" s="239">
        <f>LEFT('出場種目票'!M59,5)</f>
      </c>
      <c r="D41" s="240"/>
      <c r="E41" s="240"/>
      <c r="F41" s="251"/>
      <c r="G41" s="235"/>
      <c r="H41" s="235"/>
      <c r="I41" s="235"/>
      <c r="J41" s="236"/>
      <c r="K41" s="108" t="s">
        <v>72</v>
      </c>
    </row>
    <row r="42" spans="1:10" ht="15" customHeight="1">
      <c r="A42" s="253">
        <v>9</v>
      </c>
      <c r="B42" s="240"/>
      <c r="C42" s="259">
        <f>'出場種目票'!N60</f>
        <v>0</v>
      </c>
      <c r="D42" s="260"/>
      <c r="E42" s="260"/>
      <c r="F42" s="216">
        <f>RIGHT('出場種目票'!N59,1)</f>
      </c>
      <c r="G42" s="153"/>
      <c r="H42" s="153"/>
      <c r="I42" s="153"/>
      <c r="J42" s="256"/>
    </row>
    <row r="43" spans="1:11" ht="24" customHeight="1" thickBot="1">
      <c r="A43" s="254"/>
      <c r="B43" s="255"/>
      <c r="C43" s="262">
        <f>LEFT('出場種目票'!N59,5)</f>
      </c>
      <c r="D43" s="263"/>
      <c r="E43" s="264"/>
      <c r="F43" s="261"/>
      <c r="G43" s="257"/>
      <c r="H43" s="257"/>
      <c r="I43" s="257"/>
      <c r="J43" s="258"/>
      <c r="K43" s="108" t="s">
        <v>71</v>
      </c>
    </row>
    <row r="44" ht="7.5" customHeight="1"/>
    <row r="45" spans="1:10" ht="13.5">
      <c r="A45" s="183" t="s">
        <v>9</v>
      </c>
      <c r="B45" s="183"/>
      <c r="C45" s="183"/>
      <c r="D45" s="183"/>
      <c r="E45" s="183"/>
      <c r="F45" s="183"/>
      <c r="G45" s="183"/>
      <c r="H45" s="183"/>
      <c r="I45" s="183"/>
      <c r="J45" s="183"/>
    </row>
    <row r="46" ht="7.5" customHeight="1"/>
    <row r="47" spans="1:10" ht="13.5">
      <c r="A47" s="156" t="s">
        <v>10</v>
      </c>
      <c r="B47" s="156"/>
      <c r="C47" s="156"/>
      <c r="D47" s="156"/>
      <c r="E47" s="156"/>
      <c r="F47" s="156"/>
      <c r="G47" s="156"/>
      <c r="H47" s="156"/>
      <c r="I47" s="156"/>
      <c r="J47" s="156"/>
    </row>
    <row r="49" spans="1:5" ht="13.5">
      <c r="A49" s="252" t="s">
        <v>221</v>
      </c>
      <c r="B49" s="189"/>
      <c r="C49" s="189"/>
      <c r="D49" s="189"/>
      <c r="E49" s="189"/>
    </row>
    <row r="51" spans="2:6" ht="13.5">
      <c r="B51" s="189" t="s">
        <v>11</v>
      </c>
      <c r="C51" s="189"/>
      <c r="D51" s="189"/>
      <c r="E51" s="189"/>
      <c r="F51" s="189"/>
    </row>
    <row r="53" spans="4:10" ht="18.75">
      <c r="D53" s="109">
        <f>'出場種目票'!D59</f>
        <v>0</v>
      </c>
      <c r="E53" s="129" t="s">
        <v>57</v>
      </c>
      <c r="F53" s="109">
        <f>'出場種目票'!C59</f>
        <v>0</v>
      </c>
      <c r="G53" s="129" t="s">
        <v>69</v>
      </c>
      <c r="H53" s="265">
        <f>'出場種目票'!C82</f>
        <v>0</v>
      </c>
      <c r="I53" s="266"/>
      <c r="J53" s="110" t="s">
        <v>68</v>
      </c>
    </row>
    <row r="54" spans="4:10" ht="12" customHeight="1">
      <c r="D54" s="111"/>
      <c r="E54" s="111"/>
      <c r="F54" s="111"/>
      <c r="G54" s="112"/>
      <c r="H54" s="112"/>
      <c r="I54" s="112"/>
      <c r="J54" s="113"/>
    </row>
    <row r="55" spans="7:10" ht="18.75">
      <c r="G55" s="117"/>
      <c r="H55" s="119"/>
      <c r="I55" s="119"/>
      <c r="J55" s="118"/>
    </row>
    <row r="57" spans="4:6" ht="13.5">
      <c r="D57" s="114" t="s">
        <v>105</v>
      </c>
      <c r="E57" s="114"/>
      <c r="F57" s="114" t="s">
        <v>105</v>
      </c>
    </row>
    <row r="58" spans="4:8" ht="13.5">
      <c r="D58" s="115" t="s">
        <v>93</v>
      </c>
      <c r="E58" s="116"/>
      <c r="F58" s="116"/>
      <c r="G58" s="116"/>
      <c r="H58" s="116"/>
    </row>
    <row r="59" spans="4:8" ht="13.5">
      <c r="D59" s="115" t="s">
        <v>94</v>
      </c>
      <c r="E59" s="116"/>
      <c r="F59" s="116"/>
      <c r="G59" s="116"/>
      <c r="H59" s="116"/>
    </row>
    <row r="60" spans="4:10" ht="13.5">
      <c r="D60" s="115" t="s">
        <v>97</v>
      </c>
      <c r="E60" s="116"/>
      <c r="F60" s="116"/>
      <c r="G60" s="116"/>
      <c r="H60" s="116"/>
      <c r="I60" s="116"/>
      <c r="J60" s="121"/>
    </row>
  </sheetData>
  <sheetProtection/>
  <mergeCells count="84">
    <mergeCell ref="H53:I53"/>
    <mergeCell ref="A7:B8"/>
    <mergeCell ref="G7:G8"/>
    <mergeCell ref="G9:G10"/>
    <mergeCell ref="H7:J8"/>
    <mergeCell ref="H9:J10"/>
    <mergeCell ref="C24:E24"/>
    <mergeCell ref="C25:E25"/>
    <mergeCell ref="A45:J45"/>
    <mergeCell ref="A47:J47"/>
    <mergeCell ref="A49:E49"/>
    <mergeCell ref="B51:F51"/>
    <mergeCell ref="A42:B43"/>
    <mergeCell ref="G42:J43"/>
    <mergeCell ref="C42:E42"/>
    <mergeCell ref="F42:F43"/>
    <mergeCell ref="C43:E43"/>
    <mergeCell ref="A40:B41"/>
    <mergeCell ref="G40:J41"/>
    <mergeCell ref="C40:E40"/>
    <mergeCell ref="F40:F41"/>
    <mergeCell ref="C41:E41"/>
    <mergeCell ref="A38:B39"/>
    <mergeCell ref="G38:J39"/>
    <mergeCell ref="C38:E38"/>
    <mergeCell ref="F38:F39"/>
    <mergeCell ref="C39:E39"/>
    <mergeCell ref="A36:B37"/>
    <mergeCell ref="G36:J37"/>
    <mergeCell ref="C36:E36"/>
    <mergeCell ref="F36:F37"/>
    <mergeCell ref="C37:E37"/>
    <mergeCell ref="A34:B35"/>
    <mergeCell ref="G34:J35"/>
    <mergeCell ref="C34:E34"/>
    <mergeCell ref="F34:F35"/>
    <mergeCell ref="C35:E35"/>
    <mergeCell ref="A32:B33"/>
    <mergeCell ref="G32:J33"/>
    <mergeCell ref="C32:E32"/>
    <mergeCell ref="F32:F33"/>
    <mergeCell ref="C33:E33"/>
    <mergeCell ref="A30:B31"/>
    <mergeCell ref="G30:J31"/>
    <mergeCell ref="C30:E30"/>
    <mergeCell ref="F30:F31"/>
    <mergeCell ref="C31:E31"/>
    <mergeCell ref="A28:B29"/>
    <mergeCell ref="G28:J29"/>
    <mergeCell ref="C28:E28"/>
    <mergeCell ref="C29:E29"/>
    <mergeCell ref="F28:F29"/>
    <mergeCell ref="A24:B25"/>
    <mergeCell ref="G24:J25"/>
    <mergeCell ref="A26:B27"/>
    <mergeCell ref="G26:J27"/>
    <mergeCell ref="C27:E27"/>
    <mergeCell ref="C26:E26"/>
    <mergeCell ref="F26:F27"/>
    <mergeCell ref="F24:F25"/>
    <mergeCell ref="G19:H21"/>
    <mergeCell ref="I20:I21"/>
    <mergeCell ref="J20:J21"/>
    <mergeCell ref="H22:J22"/>
    <mergeCell ref="C19:F20"/>
    <mergeCell ref="C21:F22"/>
    <mergeCell ref="A17:B19"/>
    <mergeCell ref="A20:B22"/>
    <mergeCell ref="A11:B13"/>
    <mergeCell ref="C11:D13"/>
    <mergeCell ref="E11:J13"/>
    <mergeCell ref="C17:F18"/>
    <mergeCell ref="A14:B16"/>
    <mergeCell ref="C14:F16"/>
    <mergeCell ref="H14:J16"/>
    <mergeCell ref="G14:G16"/>
    <mergeCell ref="A1:J1"/>
    <mergeCell ref="J3:J5"/>
    <mergeCell ref="B6:C6"/>
    <mergeCell ref="E9:F10"/>
    <mergeCell ref="C9:D10"/>
    <mergeCell ref="C7:D8"/>
    <mergeCell ref="E7:F8"/>
    <mergeCell ref="A9:B10"/>
  </mergeCell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K61"/>
  <sheetViews>
    <sheetView zoomScalePageLayoutView="0" workbookViewId="0" topLeftCell="A1">
      <selection activeCell="H22" sqref="H22:J22"/>
    </sheetView>
  </sheetViews>
  <sheetFormatPr defaultColWidth="9.00390625" defaultRowHeight="13.5"/>
  <cols>
    <col min="1" max="2" width="5.00390625" style="2" customWidth="1"/>
    <col min="3" max="16384" width="9.00390625" style="2" customWidth="1"/>
  </cols>
  <sheetData>
    <row r="1" spans="1:10" ht="17.25">
      <c r="A1" s="146" t="s">
        <v>219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9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>
      <c r="J3" s="147">
        <f>'出場種目票'!B65</f>
        <v>0</v>
      </c>
    </row>
    <row r="4" spans="9:10" ht="13.5">
      <c r="I4" s="2" t="s">
        <v>100</v>
      </c>
      <c r="J4" s="148"/>
    </row>
    <row r="5" ht="14.25" thickBot="1">
      <c r="J5" s="149"/>
    </row>
    <row r="6" spans="1:6" ht="14.25" thickBot="1">
      <c r="A6" s="103"/>
      <c r="B6" s="150">
        <f>'出場種目票'!D65</f>
        <v>0</v>
      </c>
      <c r="C6" s="150"/>
      <c r="D6" s="130" t="s">
        <v>57</v>
      </c>
      <c r="E6" s="104" t="str">
        <f>'出場種目票'!A65</f>
        <v>女</v>
      </c>
      <c r="F6" s="105" t="s">
        <v>58</v>
      </c>
    </row>
    <row r="7" spans="1:10" ht="13.5">
      <c r="A7" s="267" t="s">
        <v>110</v>
      </c>
      <c r="B7" s="162"/>
      <c r="C7" s="158">
        <f>'出場種目票'!C66</f>
        <v>0</v>
      </c>
      <c r="D7" s="159"/>
      <c r="E7" s="159" t="s">
        <v>111</v>
      </c>
      <c r="F7" s="162"/>
      <c r="G7" s="217" t="s">
        <v>101</v>
      </c>
      <c r="H7" s="271" t="str">
        <f>'出場種目票'!C79</f>
        <v>076-2-</v>
      </c>
      <c r="I7" s="272"/>
      <c r="J7" s="273"/>
    </row>
    <row r="8" spans="1:10" ht="13.5">
      <c r="A8" s="268"/>
      <c r="B8" s="163"/>
      <c r="C8" s="160"/>
      <c r="D8" s="161"/>
      <c r="E8" s="161"/>
      <c r="F8" s="163"/>
      <c r="G8" s="269"/>
      <c r="H8" s="202"/>
      <c r="I8" s="203"/>
      <c r="J8" s="274"/>
    </row>
    <row r="9" spans="1:10" ht="13.5" customHeight="1">
      <c r="A9" s="164" t="s">
        <v>0</v>
      </c>
      <c r="B9" s="165"/>
      <c r="C9" s="155">
        <f>'出場種目票'!C65</f>
        <v>0</v>
      </c>
      <c r="D9" s="156"/>
      <c r="E9" s="151" t="s">
        <v>102</v>
      </c>
      <c r="F9" s="152"/>
      <c r="G9" s="270" t="s">
        <v>103</v>
      </c>
      <c r="H9" s="199" t="str">
        <f>'出場種目票'!C80</f>
        <v>076-2-</v>
      </c>
      <c r="I9" s="200"/>
      <c r="J9" s="206"/>
    </row>
    <row r="10" spans="1:10" ht="13.5" customHeight="1">
      <c r="A10" s="166"/>
      <c r="B10" s="167"/>
      <c r="C10" s="157"/>
      <c r="D10" s="153"/>
      <c r="E10" s="153"/>
      <c r="F10" s="154"/>
      <c r="G10" s="269"/>
      <c r="H10" s="202"/>
      <c r="I10" s="203"/>
      <c r="J10" s="274"/>
    </row>
    <row r="11" spans="1:10" ht="9" customHeight="1">
      <c r="A11" s="176" t="s">
        <v>1</v>
      </c>
      <c r="B11" s="177"/>
      <c r="C11" s="180" t="str">
        <f>'出場種目票'!C77</f>
        <v>〒９２－</v>
      </c>
      <c r="D11" s="181"/>
      <c r="E11" s="186" t="str">
        <f>'出場種目票'!C78</f>
        <v>石川県</v>
      </c>
      <c r="F11" s="187"/>
      <c r="G11" s="187"/>
      <c r="H11" s="187"/>
      <c r="I11" s="187"/>
      <c r="J11" s="188"/>
    </row>
    <row r="12" spans="1:10" ht="9" customHeight="1">
      <c r="A12" s="178"/>
      <c r="B12" s="152"/>
      <c r="C12" s="182"/>
      <c r="D12" s="183"/>
      <c r="E12" s="189"/>
      <c r="F12" s="189"/>
      <c r="G12" s="189"/>
      <c r="H12" s="189"/>
      <c r="I12" s="189"/>
      <c r="J12" s="190"/>
    </row>
    <row r="13" spans="1:10" ht="9" customHeight="1">
      <c r="A13" s="179"/>
      <c r="B13" s="154"/>
      <c r="C13" s="184"/>
      <c r="D13" s="185"/>
      <c r="E13" s="191"/>
      <c r="F13" s="191"/>
      <c r="G13" s="191"/>
      <c r="H13" s="191"/>
      <c r="I13" s="191"/>
      <c r="J13" s="192"/>
    </row>
    <row r="14" spans="1:10" ht="9" customHeight="1">
      <c r="A14" s="176" t="s">
        <v>2</v>
      </c>
      <c r="B14" s="177"/>
      <c r="C14" s="196">
        <f>'出場種目票'!E65</f>
        <v>0</v>
      </c>
      <c r="D14" s="197"/>
      <c r="E14" s="197"/>
      <c r="F14" s="198"/>
      <c r="G14" s="210" t="s">
        <v>3</v>
      </c>
      <c r="H14" s="196" t="str">
        <f>'出場種目票'!C81</f>
        <v>090--</v>
      </c>
      <c r="I14" s="197"/>
      <c r="J14" s="205"/>
    </row>
    <row r="15" spans="1:10" ht="9" customHeight="1">
      <c r="A15" s="178"/>
      <c r="B15" s="152"/>
      <c r="C15" s="199"/>
      <c r="D15" s="200"/>
      <c r="E15" s="200"/>
      <c r="F15" s="201"/>
      <c r="G15" s="211"/>
      <c r="H15" s="199"/>
      <c r="I15" s="200"/>
      <c r="J15" s="206"/>
    </row>
    <row r="16" spans="1:10" ht="9" customHeight="1" thickBot="1">
      <c r="A16" s="179"/>
      <c r="B16" s="154"/>
      <c r="C16" s="202"/>
      <c r="D16" s="203"/>
      <c r="E16" s="203"/>
      <c r="F16" s="204"/>
      <c r="G16" s="212"/>
      <c r="H16" s="207"/>
      <c r="I16" s="208"/>
      <c r="J16" s="209"/>
    </row>
    <row r="17" spans="1:6" ht="9" customHeight="1">
      <c r="A17" s="168" t="s">
        <v>4</v>
      </c>
      <c r="B17" s="169"/>
      <c r="C17" s="193">
        <f>'出場種目票'!E71</f>
        <v>0</v>
      </c>
      <c r="D17" s="194"/>
      <c r="E17" s="194"/>
      <c r="F17" s="195"/>
    </row>
    <row r="18" spans="1:6" ht="9" customHeight="1" thickBot="1">
      <c r="A18" s="170"/>
      <c r="B18" s="171"/>
      <c r="C18" s="193"/>
      <c r="D18" s="194"/>
      <c r="E18" s="194"/>
      <c r="F18" s="195"/>
    </row>
    <row r="19" spans="1:10" ht="9" customHeight="1">
      <c r="A19" s="170"/>
      <c r="B19" s="171"/>
      <c r="C19" s="193">
        <f>'出場種目票'!E72</f>
        <v>0</v>
      </c>
      <c r="D19" s="194"/>
      <c r="E19" s="194"/>
      <c r="F19" s="195"/>
      <c r="G19" s="219" t="s">
        <v>220</v>
      </c>
      <c r="H19" s="220"/>
      <c r="I19" s="106" t="s">
        <v>66</v>
      </c>
      <c r="J19" s="107" t="s">
        <v>104</v>
      </c>
    </row>
    <row r="20" spans="1:10" ht="9" customHeight="1">
      <c r="A20" s="172" t="s">
        <v>5</v>
      </c>
      <c r="B20" s="173"/>
      <c r="C20" s="193"/>
      <c r="D20" s="194"/>
      <c r="E20" s="194"/>
      <c r="F20" s="195"/>
      <c r="G20" s="221"/>
      <c r="H20" s="222"/>
      <c r="I20" s="225">
        <f>'出場種目票'!C84</f>
        <v>0</v>
      </c>
      <c r="J20" s="227">
        <f>+I20*800</f>
        <v>0</v>
      </c>
    </row>
    <row r="21" spans="1:10" ht="9" customHeight="1" thickBot="1">
      <c r="A21" s="172"/>
      <c r="B21" s="173"/>
      <c r="C21" s="193">
        <f>'出場種目票'!E73</f>
        <v>0</v>
      </c>
      <c r="D21" s="194"/>
      <c r="E21" s="194"/>
      <c r="F21" s="195"/>
      <c r="G21" s="223"/>
      <c r="H21" s="224"/>
      <c r="I21" s="226"/>
      <c r="J21" s="228"/>
    </row>
    <row r="22" spans="1:10" ht="9" customHeight="1" thickBot="1">
      <c r="A22" s="174"/>
      <c r="B22" s="175"/>
      <c r="C22" s="230"/>
      <c r="D22" s="231"/>
      <c r="E22" s="231"/>
      <c r="F22" s="232"/>
      <c r="H22" s="229" t="s">
        <v>67</v>
      </c>
      <c r="I22" s="229"/>
      <c r="J22" s="229"/>
    </row>
    <row r="23" ht="14.25" thickBot="1"/>
    <row r="24" spans="1:10" ht="15" customHeight="1">
      <c r="A24" s="242" t="s">
        <v>6</v>
      </c>
      <c r="B24" s="217"/>
      <c r="C24" s="213" t="s">
        <v>112</v>
      </c>
      <c r="D24" s="214"/>
      <c r="E24" s="275"/>
      <c r="F24" s="217" t="s">
        <v>12</v>
      </c>
      <c r="G24" s="217" t="s">
        <v>8</v>
      </c>
      <c r="H24" s="217"/>
      <c r="I24" s="217"/>
      <c r="J24" s="244"/>
    </row>
    <row r="25" spans="1:10" ht="15" customHeight="1" thickBot="1">
      <c r="A25" s="243"/>
      <c r="B25" s="218"/>
      <c r="C25" s="276" t="s">
        <v>7</v>
      </c>
      <c r="D25" s="277"/>
      <c r="E25" s="278"/>
      <c r="F25" s="218"/>
      <c r="G25" s="218"/>
      <c r="H25" s="218"/>
      <c r="I25" s="218"/>
      <c r="J25" s="245"/>
    </row>
    <row r="26" spans="1:10" ht="15" customHeight="1">
      <c r="A26" s="246">
        <v>1</v>
      </c>
      <c r="B26" s="247"/>
      <c r="C26" s="213">
        <f>'出場種目票'!F66</f>
        <v>0</v>
      </c>
      <c r="D26" s="214"/>
      <c r="E26" s="214"/>
      <c r="F26" s="215">
        <f>RIGHT('出場種目票'!F65,1)</f>
      </c>
      <c r="G26" s="248"/>
      <c r="H26" s="248"/>
      <c r="I26" s="248"/>
      <c r="J26" s="249"/>
    </row>
    <row r="27" spans="1:10" ht="24" customHeight="1">
      <c r="A27" s="233"/>
      <c r="B27" s="234"/>
      <c r="C27" s="239">
        <f>LEFT('出場種目票'!F65,5)</f>
      </c>
      <c r="D27" s="240"/>
      <c r="E27" s="240"/>
      <c r="F27" s="251"/>
      <c r="G27" s="235"/>
      <c r="H27" s="235"/>
      <c r="I27" s="235"/>
      <c r="J27" s="236"/>
    </row>
    <row r="28" spans="1:10" ht="15" customHeight="1">
      <c r="A28" s="233">
        <v>2</v>
      </c>
      <c r="B28" s="234"/>
      <c r="C28" s="237">
        <f>'出場種目票'!G66</f>
        <v>0</v>
      </c>
      <c r="D28" s="238"/>
      <c r="E28" s="238"/>
      <c r="F28" s="250">
        <f>RIGHT('出場種目票'!G65,1)</f>
      </c>
      <c r="G28" s="235"/>
      <c r="H28" s="235"/>
      <c r="I28" s="235"/>
      <c r="J28" s="236"/>
    </row>
    <row r="29" spans="1:10" ht="24" customHeight="1">
      <c r="A29" s="233"/>
      <c r="B29" s="234"/>
      <c r="C29" s="239">
        <f>LEFT('出場種目票'!G65,5)</f>
      </c>
      <c r="D29" s="240"/>
      <c r="E29" s="240"/>
      <c r="F29" s="251"/>
      <c r="G29" s="235"/>
      <c r="H29" s="235"/>
      <c r="I29" s="235"/>
      <c r="J29" s="236"/>
    </row>
    <row r="30" spans="1:10" ht="15" customHeight="1">
      <c r="A30" s="233">
        <v>3</v>
      </c>
      <c r="B30" s="234"/>
      <c r="C30" s="237">
        <f>'出場種目票'!H66</f>
        <v>0</v>
      </c>
      <c r="D30" s="238"/>
      <c r="E30" s="238"/>
      <c r="F30" s="250">
        <f>RIGHT('出場種目票'!H65,1)</f>
      </c>
      <c r="G30" s="235"/>
      <c r="H30" s="235"/>
      <c r="I30" s="235"/>
      <c r="J30" s="236"/>
    </row>
    <row r="31" spans="1:10" ht="24" customHeight="1">
      <c r="A31" s="233"/>
      <c r="B31" s="234"/>
      <c r="C31" s="239">
        <f>LEFT('出場種目票'!H65,5)</f>
      </c>
      <c r="D31" s="240"/>
      <c r="E31" s="240"/>
      <c r="F31" s="251"/>
      <c r="G31" s="235"/>
      <c r="H31" s="235"/>
      <c r="I31" s="235"/>
      <c r="J31" s="236"/>
    </row>
    <row r="32" spans="1:10" ht="15" customHeight="1">
      <c r="A32" s="233">
        <v>4</v>
      </c>
      <c r="B32" s="234"/>
      <c r="C32" s="237">
        <f>'出場種目票'!I66</f>
        <v>0</v>
      </c>
      <c r="D32" s="238"/>
      <c r="E32" s="238"/>
      <c r="F32" s="250">
        <f>RIGHT('出場種目票'!I65,1)</f>
      </c>
      <c r="G32" s="235"/>
      <c r="H32" s="235"/>
      <c r="I32" s="235"/>
      <c r="J32" s="236"/>
    </row>
    <row r="33" spans="1:10" ht="24" customHeight="1">
      <c r="A33" s="233"/>
      <c r="B33" s="234"/>
      <c r="C33" s="239">
        <f>LEFT('出場種目票'!I65,5)</f>
      </c>
      <c r="D33" s="240"/>
      <c r="E33" s="240"/>
      <c r="F33" s="251"/>
      <c r="G33" s="235"/>
      <c r="H33" s="235"/>
      <c r="I33" s="235"/>
      <c r="J33" s="236"/>
    </row>
    <row r="34" spans="1:10" ht="15" customHeight="1">
      <c r="A34" s="233">
        <v>5</v>
      </c>
      <c r="B34" s="234"/>
      <c r="C34" s="237">
        <f>'出場種目票'!J66</f>
        <v>0</v>
      </c>
      <c r="D34" s="238"/>
      <c r="E34" s="238"/>
      <c r="F34" s="250">
        <f>RIGHT('出場種目票'!J65,1)</f>
      </c>
      <c r="G34" s="235"/>
      <c r="H34" s="235"/>
      <c r="I34" s="235"/>
      <c r="J34" s="236"/>
    </row>
    <row r="35" spans="1:10" ht="24" customHeight="1">
      <c r="A35" s="233"/>
      <c r="B35" s="234"/>
      <c r="C35" s="239">
        <f>LEFT('出場種目票'!J65,5)</f>
      </c>
      <c r="D35" s="240"/>
      <c r="E35" s="240"/>
      <c r="F35" s="251"/>
      <c r="G35" s="235"/>
      <c r="H35" s="235"/>
      <c r="I35" s="235"/>
      <c r="J35" s="236"/>
    </row>
    <row r="36" spans="1:10" ht="15" customHeight="1">
      <c r="A36" s="233">
        <v>6</v>
      </c>
      <c r="B36" s="234"/>
      <c r="C36" s="237">
        <f>'出場種目票'!K66</f>
        <v>0</v>
      </c>
      <c r="D36" s="238"/>
      <c r="E36" s="238"/>
      <c r="F36" s="250">
        <f>RIGHT('出場種目票'!K65,1)</f>
      </c>
      <c r="G36" s="235"/>
      <c r="H36" s="235"/>
      <c r="I36" s="235"/>
      <c r="J36" s="236"/>
    </row>
    <row r="37" spans="1:11" ht="24" customHeight="1">
      <c r="A37" s="233"/>
      <c r="B37" s="234"/>
      <c r="C37" s="239">
        <f>LEFT('出場種目票'!K65,5)</f>
      </c>
      <c r="D37" s="240"/>
      <c r="E37" s="240"/>
      <c r="F37" s="251"/>
      <c r="G37" s="235"/>
      <c r="H37" s="235"/>
      <c r="I37" s="235"/>
      <c r="J37" s="236"/>
      <c r="K37" s="108" t="s">
        <v>74</v>
      </c>
    </row>
    <row r="38" spans="1:10" ht="15" customHeight="1">
      <c r="A38" s="233">
        <v>7</v>
      </c>
      <c r="B38" s="234"/>
      <c r="C38" s="237">
        <f>'出場種目票'!L66</f>
        <v>0</v>
      </c>
      <c r="D38" s="238"/>
      <c r="E38" s="238"/>
      <c r="F38" s="250">
        <f>RIGHT('出場種目票'!L65,1)</f>
      </c>
      <c r="G38" s="235"/>
      <c r="H38" s="235"/>
      <c r="I38" s="235"/>
      <c r="J38" s="236"/>
    </row>
    <row r="39" spans="1:11" ht="24" customHeight="1">
      <c r="A39" s="233"/>
      <c r="B39" s="234"/>
      <c r="C39" s="239">
        <f>LEFT('出場種目票'!L65,5)</f>
      </c>
      <c r="D39" s="240"/>
      <c r="E39" s="240"/>
      <c r="F39" s="251"/>
      <c r="G39" s="235"/>
      <c r="H39" s="235"/>
      <c r="I39" s="235"/>
      <c r="J39" s="236"/>
      <c r="K39" s="108" t="s">
        <v>73</v>
      </c>
    </row>
    <row r="40" spans="1:10" ht="15" customHeight="1">
      <c r="A40" s="233">
        <v>8</v>
      </c>
      <c r="B40" s="234"/>
      <c r="C40" s="237">
        <f>'出場種目票'!M66</f>
        <v>0</v>
      </c>
      <c r="D40" s="238"/>
      <c r="E40" s="238"/>
      <c r="F40" s="250">
        <f>RIGHT('出場種目票'!M65,1)</f>
      </c>
      <c r="G40" s="235"/>
      <c r="H40" s="235"/>
      <c r="I40" s="235"/>
      <c r="J40" s="236"/>
    </row>
    <row r="41" spans="1:11" ht="24" customHeight="1" thickBot="1">
      <c r="A41" s="254"/>
      <c r="B41" s="255"/>
      <c r="C41" s="262">
        <f>LEFT('出場種目票'!M65,5)</f>
      </c>
      <c r="D41" s="263"/>
      <c r="E41" s="263"/>
      <c r="F41" s="261"/>
      <c r="G41" s="257"/>
      <c r="H41" s="257"/>
      <c r="I41" s="257"/>
      <c r="J41" s="258"/>
      <c r="K41" s="108" t="s">
        <v>72</v>
      </c>
    </row>
    <row r="42" ht="7.5" customHeight="1"/>
    <row r="43" spans="1:10" ht="13.5">
      <c r="A43" s="183" t="s">
        <v>9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ht="7.5" customHeight="1"/>
    <row r="45" spans="1:10" ht="13.5">
      <c r="A45" s="156" t="s">
        <v>10</v>
      </c>
      <c r="B45" s="156"/>
      <c r="C45" s="156"/>
      <c r="D45" s="156"/>
      <c r="E45" s="156"/>
      <c r="F45" s="156"/>
      <c r="G45" s="156"/>
      <c r="H45" s="156"/>
      <c r="I45" s="156"/>
      <c r="J45" s="156"/>
    </row>
    <row r="47" spans="1:5" ht="13.5">
      <c r="A47" s="252" t="s">
        <v>221</v>
      </c>
      <c r="B47" s="189"/>
      <c r="C47" s="189"/>
      <c r="D47" s="189"/>
      <c r="E47" s="189"/>
    </row>
    <row r="49" spans="2:6" ht="13.5">
      <c r="B49" s="189" t="s">
        <v>11</v>
      </c>
      <c r="C49" s="189"/>
      <c r="D49" s="189"/>
      <c r="E49" s="189"/>
      <c r="F49" s="189"/>
    </row>
    <row r="51" spans="4:10" ht="18.75">
      <c r="D51" s="109">
        <f>'出場種目票'!D65</f>
        <v>0</v>
      </c>
      <c r="E51" s="129" t="s">
        <v>57</v>
      </c>
      <c r="F51" s="109">
        <f>'出場種目票'!C65</f>
        <v>0</v>
      </c>
      <c r="G51" s="129" t="s">
        <v>69</v>
      </c>
      <c r="H51" s="265">
        <f>'出場種目票'!C82</f>
        <v>0</v>
      </c>
      <c r="I51" s="266"/>
      <c r="J51" s="110" t="s">
        <v>68</v>
      </c>
    </row>
    <row r="52" spans="4:10" ht="12" customHeight="1">
      <c r="D52" s="111"/>
      <c r="E52" s="111"/>
      <c r="F52" s="111"/>
      <c r="G52" s="112"/>
      <c r="H52" s="112"/>
      <c r="I52" s="112"/>
      <c r="J52" s="113"/>
    </row>
    <row r="53" spans="7:10" ht="18.75">
      <c r="G53" s="117"/>
      <c r="H53" s="119"/>
      <c r="I53" s="119"/>
      <c r="J53" s="118"/>
    </row>
    <row r="58" spans="4:6" ht="13.5">
      <c r="D58" s="114" t="s">
        <v>105</v>
      </c>
      <c r="E58" s="114"/>
      <c r="F58" s="114" t="s">
        <v>105</v>
      </c>
    </row>
    <row r="59" spans="4:8" ht="13.5">
      <c r="D59" s="115" t="s">
        <v>93</v>
      </c>
      <c r="E59" s="116"/>
      <c r="F59" s="116"/>
      <c r="G59" s="116"/>
      <c r="H59" s="116"/>
    </row>
    <row r="60" spans="4:8" ht="13.5">
      <c r="D60" s="115" t="s">
        <v>94</v>
      </c>
      <c r="E60" s="116"/>
      <c r="F60" s="116"/>
      <c r="G60" s="116"/>
      <c r="H60" s="116"/>
    </row>
    <row r="61" spans="4:10" ht="13.5">
      <c r="D61" s="115" t="s">
        <v>97</v>
      </c>
      <c r="E61" s="116"/>
      <c r="F61" s="116"/>
      <c r="G61" s="116"/>
      <c r="H61" s="116"/>
      <c r="I61" s="116"/>
      <c r="J61" s="121"/>
    </row>
  </sheetData>
  <sheetProtection/>
  <mergeCells count="79">
    <mergeCell ref="H51:I51"/>
    <mergeCell ref="C24:E24"/>
    <mergeCell ref="F24:F25"/>
    <mergeCell ref="C25:E25"/>
    <mergeCell ref="C26:E26"/>
    <mergeCell ref="F26:F27"/>
    <mergeCell ref="C27:E27"/>
    <mergeCell ref="C28:E28"/>
    <mergeCell ref="A43:J43"/>
    <mergeCell ref="A45:J45"/>
    <mergeCell ref="A47:E47"/>
    <mergeCell ref="B49:F49"/>
    <mergeCell ref="A40:B41"/>
    <mergeCell ref="G40:J41"/>
    <mergeCell ref="C40:E40"/>
    <mergeCell ref="F40:F41"/>
    <mergeCell ref="C41:E41"/>
    <mergeCell ref="A38:B39"/>
    <mergeCell ref="G38:J39"/>
    <mergeCell ref="C38:E38"/>
    <mergeCell ref="F38:F39"/>
    <mergeCell ref="C39:E39"/>
    <mergeCell ref="A36:B37"/>
    <mergeCell ref="G36:J37"/>
    <mergeCell ref="C36:E36"/>
    <mergeCell ref="F36:F37"/>
    <mergeCell ref="C37:E37"/>
    <mergeCell ref="A34:B35"/>
    <mergeCell ref="G34:J35"/>
    <mergeCell ref="C34:E34"/>
    <mergeCell ref="F34:F35"/>
    <mergeCell ref="C35:E35"/>
    <mergeCell ref="A32:B33"/>
    <mergeCell ref="G32:J33"/>
    <mergeCell ref="C32:E32"/>
    <mergeCell ref="F32:F33"/>
    <mergeCell ref="C33:E33"/>
    <mergeCell ref="A30:B31"/>
    <mergeCell ref="G30:J31"/>
    <mergeCell ref="C30:E30"/>
    <mergeCell ref="F30:F31"/>
    <mergeCell ref="C31:E31"/>
    <mergeCell ref="A28:B29"/>
    <mergeCell ref="G28:J29"/>
    <mergeCell ref="F28:F29"/>
    <mergeCell ref="C29:E29"/>
    <mergeCell ref="I20:I21"/>
    <mergeCell ref="J20:J21"/>
    <mergeCell ref="H22:J22"/>
    <mergeCell ref="A26:B27"/>
    <mergeCell ref="G26:J27"/>
    <mergeCell ref="A24:B25"/>
    <mergeCell ref="G24:J25"/>
    <mergeCell ref="G19:H21"/>
    <mergeCell ref="A17:B19"/>
    <mergeCell ref="C17:F18"/>
    <mergeCell ref="C19:F20"/>
    <mergeCell ref="A20:B22"/>
    <mergeCell ref="C21:F22"/>
    <mergeCell ref="A14:B16"/>
    <mergeCell ref="C14:F16"/>
    <mergeCell ref="G14:G16"/>
    <mergeCell ref="H14:J16"/>
    <mergeCell ref="A11:B13"/>
    <mergeCell ref="G9:G10"/>
    <mergeCell ref="H9:J10"/>
    <mergeCell ref="C11:D13"/>
    <mergeCell ref="E11:J13"/>
    <mergeCell ref="A9:B10"/>
    <mergeCell ref="C9:D10"/>
    <mergeCell ref="E9:F10"/>
    <mergeCell ref="A1:J1"/>
    <mergeCell ref="J3:J5"/>
    <mergeCell ref="B6:C6"/>
    <mergeCell ref="C7:D8"/>
    <mergeCell ref="E7:F8"/>
    <mergeCell ref="G7:G8"/>
    <mergeCell ref="H7:J8"/>
    <mergeCell ref="A7:B8"/>
  </mergeCells>
  <printOptions horizontalCentered="1"/>
  <pageMargins left="0.7874015748031497" right="0.7874015748031497" top="0.5905511811023623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sensei03</dc:creator>
  <cp:keywords/>
  <dc:description/>
  <cp:lastModifiedBy>Y.Ishiguro</cp:lastModifiedBy>
  <cp:lastPrinted>2008-02-14T05:35:07Z</cp:lastPrinted>
  <dcterms:created xsi:type="dcterms:W3CDTF">2004-10-15T07:02:56Z</dcterms:created>
  <dcterms:modified xsi:type="dcterms:W3CDTF">2019-10-07T12:49:18Z</dcterms:modified>
  <cp:category/>
  <cp:version/>
  <cp:contentType/>
  <cp:contentStatus/>
</cp:coreProperties>
</file>