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tabRatio="859" activeTab="0"/>
  </bookViews>
  <sheets>
    <sheet name="北信越最高記録" sheetId="1" r:id="rId1"/>
    <sheet name="女100m" sheetId="2" r:id="rId2"/>
    <sheet name="女200m" sheetId="3" r:id="rId3"/>
    <sheet name="女800m" sheetId="4" r:id="rId4"/>
    <sheet name="女1500m" sheetId="5" r:id="rId5"/>
    <sheet name="女100mH" sheetId="6" r:id="rId6"/>
    <sheet name="４００ｍＲ" sheetId="7" r:id="rId7"/>
    <sheet name="女走高跳" sheetId="8" r:id="rId8"/>
    <sheet name="女走幅跳" sheetId="9" r:id="rId9"/>
    <sheet name="女砲丸投" sheetId="10" r:id="rId10"/>
    <sheet name="３種競技Ａ" sheetId="11" r:id="rId11"/>
    <sheet name="３種競技Ｂ" sheetId="12" r:id="rId12"/>
    <sheet name="入力例" sheetId="13" r:id="rId1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<sst xmlns="http://schemas.openxmlformats.org/spreadsheetml/2006/main" count="2069" uniqueCount="719">
  <si>
    <t>ﾗﾝｸ</t>
  </si>
  <si>
    <t>性別</t>
  </si>
  <si>
    <t>種目</t>
  </si>
  <si>
    <t>100m</t>
  </si>
  <si>
    <t>800m</t>
  </si>
  <si>
    <t>走高跳</t>
  </si>
  <si>
    <t>200m</t>
  </si>
  <si>
    <t>1500m</t>
  </si>
  <si>
    <t>走幅跳</t>
  </si>
  <si>
    <t>100mJH</t>
  </si>
  <si>
    <t>・中長距離の手動の記録は、２分００秒５の場合「２００５」と入れ、備考に「手動」と書き入れて下さい。</t>
  </si>
  <si>
    <t>・ランキング順に並べても並べなくてもよいです。（ソートをかけてもかけなくてもよいです。）</t>
  </si>
  <si>
    <t>記録</t>
  </si>
  <si>
    <t>氏名</t>
  </si>
  <si>
    <t>村木　毅行</t>
  </si>
  <si>
    <t>前田　泰孝</t>
  </si>
  <si>
    <t>栗山　智裕</t>
  </si>
  <si>
    <t>関口　雅隆</t>
  </si>
  <si>
    <t>池田　元希</t>
  </si>
  <si>
    <t>松井　俊祐</t>
  </si>
  <si>
    <t>江守　健介</t>
  </si>
  <si>
    <t>藤田　貴久</t>
  </si>
  <si>
    <t>木下　雄平</t>
  </si>
  <si>
    <t>学年</t>
  </si>
  <si>
    <t>県名</t>
  </si>
  <si>
    <t>富山</t>
  </si>
  <si>
    <t>期日</t>
  </si>
  <si>
    <t>新川地区新人</t>
  </si>
  <si>
    <t>場所</t>
  </si>
  <si>
    <t>富山総合</t>
  </si>
  <si>
    <t>五福</t>
  </si>
  <si>
    <t>横浜国際</t>
  </si>
  <si>
    <t>魚津桃山</t>
  </si>
  <si>
    <t>備考</t>
  </si>
  <si>
    <t>手動</t>
  </si>
  <si>
    <t>◎記録入力上の注意事項</t>
  </si>
  <si>
    <t>・風速は、単純に数字入力して下さい。＋はつけないで○.○と入力する。－のみつける。</t>
  </si>
  <si>
    <t>・氏名は、５文字を基本とし、姓と名を１文字あけ見本の通り入力してそろえて下さい。６文字もそのまま入力する。</t>
  </si>
  <si>
    <t>・学年は数字入力です。</t>
  </si>
  <si>
    <t>・学校名は県内で使用しているもので構いませんが、同県内に同名校がある場合は、地区名等をつけて下さい(参照→標準記録の紙)。</t>
  </si>
  <si>
    <t>例） 十日町中条＆北蒲中条、柏崎松浜＆新潟松浜、柏崎第三、武生第三、○○南、◇◇東部など</t>
  </si>
  <si>
    <t>　また、学校名に○○中というように、「中」はつけないで下さい。</t>
  </si>
  <si>
    <t>・リレーのオーダーは、同一校同メンバーでオーダーのみ違う場合は最高記録一つのみ入力して下さい。メンバーが違う場合は入力して下さい。</t>
  </si>
  <si>
    <t>・大会名は「第〇回」は入力せず、見本を参考にできるだけ簡略で区別のつく名称で入力して下さい。</t>
  </si>
  <si>
    <t>・日時は、日付けのみ小数点で入力する。１桁の日には０を付ける。　　例）10月２日 → 10.02 ○ 10.2 ×</t>
  </si>
  <si>
    <t>・罫線は、消えてもかまいません。</t>
  </si>
  <si>
    <t>入力例</t>
  </si>
  <si>
    <t>・公認記録のみ入力して下さい。</t>
  </si>
  <si>
    <t>　【北信越中学ランキングでは、短距離・ハードル種目において、電気計時と手動計時の差は考慮せずランキング表を作成します。】</t>
  </si>
  <si>
    <t>・記録は小数点をつけずにそのまま入力して下さい。例：１分５８秒２５は「１５８２５」、１ｍ９３は「１９３」</t>
  </si>
  <si>
    <t>・電気・手動に関係なく並べます。電気・手動計時のどちらかの最高記録を入力して下さい。</t>
  </si>
  <si>
    <t>　各県の事情で電気計時の記録のみでも構いません。</t>
  </si>
  <si>
    <t>・手動の記録は、備考に「手動」と入れてください。　例：男子１００ｍ１２秒３は「１２３」とし、備考に「手動」と入力して下さい。</t>
  </si>
  <si>
    <t>例） 宮崎■達也、　吉田■■篤、　中■■洋子、  北■由希子、  佐久間健二、  三田村真由美</t>
  </si>
  <si>
    <t>雄山</t>
  </si>
  <si>
    <t>富山南部</t>
  </si>
  <si>
    <t>石動</t>
  </si>
  <si>
    <t>岩瀬</t>
  </si>
  <si>
    <t>県中学選手権</t>
  </si>
  <si>
    <t>富山地区中学</t>
  </si>
  <si>
    <t>通信富山</t>
  </si>
  <si>
    <t>全国ジュニア</t>
  </si>
  <si>
    <t>県ジュニア</t>
  </si>
  <si>
    <t>石川</t>
  </si>
  <si>
    <t>大徳</t>
  </si>
  <si>
    <t>福井</t>
  </si>
  <si>
    <t>足羽</t>
  </si>
  <si>
    <t>新潟</t>
  </si>
  <si>
    <t>上越教大附属</t>
  </si>
  <si>
    <t>津幡南</t>
  </si>
  <si>
    <t>金沢</t>
  </si>
  <si>
    <t>西部</t>
  </si>
  <si>
    <t>柏崎</t>
  </si>
  <si>
    <t>・手動の記録は、Ｏ列の計算式は、そのままでさわらないで下さい。</t>
  </si>
  <si>
    <t>風速</t>
  </si>
  <si>
    <t>学校名</t>
  </si>
  <si>
    <t>大会名</t>
  </si>
  <si>
    <t>県中学</t>
  </si>
  <si>
    <t>小針</t>
  </si>
  <si>
    <t>県中学総体</t>
  </si>
  <si>
    <t>・男女別のファイルで保存してください。ファイルの中は種目ごとのシートになっています。</t>
  </si>
  <si>
    <t>チーム名</t>
  </si>
  <si>
    <t>学年</t>
  </si>
  <si>
    <t>大会名</t>
  </si>
  <si>
    <t>4×100mR</t>
  </si>
  <si>
    <t>砲丸投</t>
  </si>
  <si>
    <t>大会名</t>
  </si>
  <si>
    <t>三種Ａ</t>
  </si>
  <si>
    <t>女子　三種競技Ｂ</t>
  </si>
  <si>
    <t>100mH</t>
  </si>
  <si>
    <t>三種Ｂ</t>
  </si>
  <si>
    <t>①</t>
  </si>
  <si>
    <t>②</t>
  </si>
  <si>
    <t>③</t>
  </si>
  <si>
    <t>⑧</t>
  </si>
  <si>
    <t>⑨</t>
  </si>
  <si>
    <t>⑭</t>
  </si>
  <si>
    <t>⑮</t>
  </si>
  <si>
    <t>⑲</t>
  </si>
  <si>
    <t>④</t>
  </si>
  <si>
    <t>⑳</t>
  </si>
  <si>
    <t>走高跳</t>
  </si>
  <si>
    <t>⑯</t>
  </si>
  <si>
    <t>走幅跳</t>
  </si>
  <si>
    <t>砲丸投2.7k</t>
  </si>
  <si>
    <t>記  録</t>
  </si>
  <si>
    <t>②</t>
  </si>
  <si>
    <t>③</t>
  </si>
  <si>
    <t>男子１００ｍ</t>
  </si>
  <si>
    <t>男子２００ｍ</t>
  </si>
  <si>
    <t>男子４００ｍ</t>
  </si>
  <si>
    <t>男子８００ｍ</t>
  </si>
  <si>
    <t>北信越　　　1'53"15　　和田　仁志　　　長野・赤穂　　　　83.08.28　国立</t>
  </si>
  <si>
    <t>男子１５００ｍ</t>
  </si>
  <si>
    <t>全　国　　　3'56"2 　　和田　仁志　　　長野・赤穂　　　　83.09.18　長野</t>
  </si>
  <si>
    <t>北信越　　　3'56"2 　　和田　仁志　　　長野・赤穂　　　　83.09.18　長野</t>
  </si>
  <si>
    <t>男子３０００ｍ</t>
  </si>
  <si>
    <t>全　国　　　8'24"24　　佐藤　悠基　　　静岡・清水南　　　01.10.17　利府</t>
  </si>
  <si>
    <t>男子１１０ｍＨ</t>
  </si>
  <si>
    <t>北信越　　　　14"04　　大蔵　崇史　　　石川・野田　　　　02.08.22　西京極</t>
  </si>
  <si>
    <t>男子走高跳</t>
  </si>
  <si>
    <t>全　国　　　２ｍ10　　 境田　裕之　　　北海道・春光台　　86.11.02　国立</t>
  </si>
  <si>
    <t>北信越　　　２ｍ02　 　長谷川　満　　　福井　・南越　　　84.10.28　国立</t>
  </si>
  <si>
    <t>　　　　　　２ｍ02　 　菊地　　毅　　　新潟　・新津第五　96.10.27　国立</t>
  </si>
  <si>
    <t>男子棒高跳</t>
  </si>
  <si>
    <t>全　国　　　４ｍ90　　 浅野　喜洋　　　兵庫・広陵　　　　01.03.31　鴻ノ池</t>
  </si>
  <si>
    <t>北信越　　　４ｍ70　 　柳　　明良　　　新潟・宮浦　　　　01.08.22　広島広域</t>
  </si>
  <si>
    <t>男子走幅跳</t>
  </si>
  <si>
    <t>全　国　　　７ｍ32　 　佐々木勝利　　　秋田・大曲南　　　92.08.16　八橋</t>
  </si>
  <si>
    <t>北信越　　　６ｍ99　　 今井　智浩　　　石川・光野　　　　99.10.02　松任</t>
  </si>
  <si>
    <t>男子砲丸投</t>
  </si>
  <si>
    <t>全　国　　　19ｍ41　　 高久保雄介　　　滋賀・明富　　　　01.08.22　広島</t>
  </si>
  <si>
    <t>北信越　　　17ｍ88　 　塚田　清峰　　　新潟・新井　　　　94.11.06　国立</t>
  </si>
  <si>
    <t>男子三種競技Ａ</t>
  </si>
  <si>
    <t>全　国　　　3269点　　 松井　紀之　　　奈良・田原本　　　86.08.06　紀三井寺</t>
  </si>
  <si>
    <t>男子三種競技Ｂ</t>
  </si>
  <si>
    <t>全　国　　　3354点　　 為末　　大　　　広島・五日市　　　93.08.30　広島広域</t>
  </si>
  <si>
    <t>女子１００ｍ</t>
  </si>
  <si>
    <t>女子２００ｍ</t>
  </si>
  <si>
    <t>　　　　　　手24"0　　 奥埜めぐみ　　　兵庫・竜山　　　　92.07.11　王子</t>
  </si>
  <si>
    <t>女子８００ｍ</t>
  </si>
  <si>
    <t>北信越　　　2'11"97　　本間久美子　　　新潟・宮浦　　　　92.10.08　山形</t>
  </si>
  <si>
    <t>女子１５００ｍ</t>
  </si>
  <si>
    <t>女子１００ｍＨ</t>
  </si>
  <si>
    <t>女子４×１００ｍＲ</t>
  </si>
  <si>
    <t>女子走高跳</t>
  </si>
  <si>
    <t>全　国　　　１ｍ87　 　佐藤　　恵　　　新潟・木戸　　　　81.10.25　国立</t>
  </si>
  <si>
    <t>北信越　　　１ｍ87　　 佐藤　　恵　　　新潟・木戸　　　　81.10.25　国立</t>
  </si>
  <si>
    <t>女子走幅跳</t>
  </si>
  <si>
    <t>全　国　　　６ｍ19　　 池田久美子　　　山形・酒田第三　　95.11.19　台北</t>
  </si>
  <si>
    <t>北信越　　　５ｍ83　　 浅田　真美　　　富山・福光　　　　96.08.20　草薙</t>
  </si>
  <si>
    <t>女子砲丸投</t>
  </si>
  <si>
    <t>全　国　　　16ｍ16　　 林　香代子　　　熊本・長洲　　　　67.10.31　水前寺</t>
  </si>
  <si>
    <t>北信越　　　13ｍ79　 　田村　千尋　　　富山・石動　　　　01.08.07　富山</t>
  </si>
  <si>
    <t>女子三種競技Ａ</t>
  </si>
  <si>
    <t>全　国　　　3395点　　 桝見咲智子　　　香川・明善　　　　98.10.25　丸亀</t>
  </si>
  <si>
    <t>北信越　　　3357点　　 佐藤　　恵　　　新潟・木戸　　　　81.08.28　長居</t>
  </si>
  <si>
    <t>女子三種競技Ｂ</t>
  </si>
  <si>
    <t>全　国　　　3458点　　 桝見咲智子　　　香川・明善　　　　99.08.21　富山</t>
  </si>
  <si>
    <t>北信越　　　3176点　　 佐藤　　恵　　　新潟・木戸　　　　81.07.28　長岡</t>
  </si>
  <si>
    <t>全　国　　　　11"79　　金子　朋未　　　埼玉・大谷　　　　91.08.21　宮崎</t>
  </si>
  <si>
    <t>　　　　　　手11"7 　　茂木　麻子　　　山形・河北　　　　89.07.08　山形</t>
  </si>
  <si>
    <t>北信越　　　　12"12　　吉田　香織　　　福井・足羽　　　　88.08.21　開成山</t>
  </si>
  <si>
    <t>　　　　　　手11"9 　　吉田　香織　　　福井・足羽　　　　89.05.13　福井</t>
  </si>
  <si>
    <t>全　国　　　　24"51　　茂木　麻子　　　山形・河北　　　　89.08.10　宮城</t>
  </si>
  <si>
    <t>北信越　　　　24"88　　渡辺　　梓　　　新潟・新潟松浜　　01.10.26　横浜国際</t>
  </si>
  <si>
    <t>全　国　　　2'07"81　　市川　良子　　　山口・浅江　　　　91.06.15　国立</t>
  </si>
  <si>
    <t>全　国　　　4'21"41　　宮崎　安澄　　　熊本・湖東　　　　89.10.21　国立</t>
  </si>
  <si>
    <t>北信越　　　4'29"83　　竹中　奈緒　　　福井・三方　　　　92.10.18　国立</t>
  </si>
  <si>
    <t xml:space="preserve">全　国  　　　13"78　　池田久美子　　　山形・酒田第三　　95.10.28　国立 </t>
  </si>
  <si>
    <t>　　　　　　手13"7 　　東田　　望　　　奈良・郡山南　　　87.09.05　橿原</t>
  </si>
  <si>
    <t>北信越　　　　14"27　　熊谷　史子　　　福井・松陵　　　　99.08.22　富山</t>
  </si>
  <si>
    <t>全　国　　　　47"86　　猪股･城島･笹川･滝瀬　　埼玉・常盤　　　 83.09.17　国立</t>
  </si>
  <si>
    <t>北信越　　　　49"30　　薄田･金塚･渡辺･星野　　新潟・白根第一　 92.08.21　新潟</t>
  </si>
  <si>
    <t>北信越　　　3278点　 　福崎　純基　　　新潟・中里　　　　01.08.22　広島広域</t>
  </si>
  <si>
    <t>SP 14.11 -LJ 6.63 -400m 51.78</t>
  </si>
  <si>
    <t>全　国　　　　11"79　　金子　朋未　　　埼玉・大谷　　　　91.08.21　宮崎</t>
  </si>
  <si>
    <t>　　　　　　手11"7 　　茂木　麻子　　　山形・河北　　　　89.07.08　山形</t>
  </si>
  <si>
    <t>北信越　　　　12"12　　吉田　香織　　　福井・足羽　　　　88.08.21　開成山</t>
  </si>
  <si>
    <t>　　　　　　手11"9 　　吉田　香織　　　福井・足羽　　　　89.05.13　福井</t>
  </si>
  <si>
    <t>全　国　　　　24"51　　茂木　麻子　　　山形・河北　　　　89.08.10　宮城</t>
  </si>
  <si>
    <t>HJ 1.76 -100m 12.85 -SP 13.55</t>
  </si>
  <si>
    <t>HJ 1.78 -100m 12.8  -SP 13.15</t>
  </si>
  <si>
    <t>LJ 5.93 -SP 15.41- 100mH 15.06</t>
  </si>
  <si>
    <t>LJ 5.56 -SP 12.98 -100mH 15.4</t>
  </si>
  <si>
    <t>長野</t>
  </si>
  <si>
    <t>ジュニアオリンピック</t>
  </si>
  <si>
    <t>横浜国際</t>
  </si>
  <si>
    <t>菅平記録会</t>
  </si>
  <si>
    <t>菅平</t>
  </si>
  <si>
    <t>春原　麻里</t>
  </si>
  <si>
    <t>山ノ内</t>
  </si>
  <si>
    <t>仲田　千秋</t>
  </si>
  <si>
    <t>伊那東部</t>
  </si>
  <si>
    <t>北信越</t>
  </si>
  <si>
    <t>櫻井ゆかり</t>
  </si>
  <si>
    <t>清内路</t>
  </si>
  <si>
    <t>県総体</t>
  </si>
  <si>
    <t>松本</t>
  </si>
  <si>
    <t>箕輪</t>
  </si>
  <si>
    <t>南信地区予選</t>
  </si>
  <si>
    <t>伊那</t>
  </si>
  <si>
    <t>戸倉上山田</t>
  </si>
  <si>
    <t>通信陸上</t>
  </si>
  <si>
    <t>熊谷　理衛</t>
  </si>
  <si>
    <t>阿智</t>
  </si>
  <si>
    <t>県春季</t>
  </si>
  <si>
    <t>鉢盛</t>
  </si>
  <si>
    <t>県選手権</t>
  </si>
  <si>
    <t>青柳はるか</t>
  </si>
  <si>
    <t>大沼　香織</t>
  </si>
  <si>
    <t>駒ヶ根東</t>
  </si>
  <si>
    <t>湯澤みのり</t>
  </si>
  <si>
    <t>菅野</t>
  </si>
  <si>
    <t>須澤　麻希</t>
  </si>
  <si>
    <t>丘</t>
  </si>
  <si>
    <t>塩尻市記録会</t>
  </si>
  <si>
    <t>歯科大</t>
  </si>
  <si>
    <t>高陵</t>
  </si>
  <si>
    <t>山嵜亜花里</t>
  </si>
  <si>
    <t>墨坂</t>
  </si>
  <si>
    <t>藤森佳世子</t>
  </si>
  <si>
    <t>山辺</t>
  </si>
  <si>
    <t>中信地区予選</t>
  </si>
  <si>
    <t>斉藤　千聖</t>
  </si>
  <si>
    <t>川中島</t>
  </si>
  <si>
    <t>田澤　　愛</t>
  </si>
  <si>
    <t>筑摩野</t>
  </si>
  <si>
    <t>戸谷真理子</t>
  </si>
  <si>
    <t>櫻ヶ岡</t>
  </si>
  <si>
    <t>今村　　瞳</t>
  </si>
  <si>
    <t>混成三種</t>
  </si>
  <si>
    <t>小口紗也加</t>
  </si>
  <si>
    <t>今村久美子</t>
  </si>
  <si>
    <t>佐久長聖</t>
  </si>
  <si>
    <t>新人東北</t>
  </si>
  <si>
    <t>柏木絵美里</t>
  </si>
  <si>
    <t>小諸東</t>
  </si>
  <si>
    <t>信州新町</t>
  </si>
  <si>
    <t>矢島　莉絵</t>
  </si>
  <si>
    <t>柳田　美穂</t>
  </si>
  <si>
    <t>春富</t>
  </si>
  <si>
    <t>細貝　麻美</t>
  </si>
  <si>
    <t>征矢絵莉奈</t>
  </si>
  <si>
    <t>山田　浩子</t>
  </si>
  <si>
    <t>熊谷ゆかり</t>
  </si>
  <si>
    <t>高森</t>
  </si>
  <si>
    <t>村中沙希恵</t>
  </si>
  <si>
    <t>松東</t>
  </si>
  <si>
    <t>小松市中学</t>
  </si>
  <si>
    <t>小松</t>
  </si>
  <si>
    <t>永井　　茜</t>
  </si>
  <si>
    <t>県中学混成</t>
  </si>
  <si>
    <t>うのけ</t>
  </si>
  <si>
    <t>手動</t>
  </si>
  <si>
    <t>河北台</t>
  </si>
  <si>
    <t>津幡南</t>
  </si>
  <si>
    <t>北信越中学</t>
  </si>
  <si>
    <t>中川　佳奈</t>
  </si>
  <si>
    <t>能美郡新人</t>
  </si>
  <si>
    <t>水野　千晴</t>
  </si>
  <si>
    <t>浅野川</t>
  </si>
  <si>
    <t>県中学通信</t>
  </si>
  <si>
    <t>西部</t>
  </si>
  <si>
    <t>川上　亜希</t>
  </si>
  <si>
    <t>山代</t>
  </si>
  <si>
    <t>根上</t>
  </si>
  <si>
    <t>辰口</t>
  </si>
  <si>
    <t>中島　敦美</t>
  </si>
  <si>
    <t>高尾台</t>
  </si>
  <si>
    <t>山田　美咲</t>
  </si>
  <si>
    <t>羽咋</t>
  </si>
  <si>
    <t>西部</t>
  </si>
  <si>
    <t>北　ありさ</t>
  </si>
  <si>
    <t>金大附</t>
  </si>
  <si>
    <t>岡本　美鈴</t>
  </si>
  <si>
    <t>県中学</t>
  </si>
  <si>
    <t>ｼﾞｭﾆｱ五輪</t>
  </si>
  <si>
    <t>横浜総合</t>
  </si>
  <si>
    <t>奥村　麻由</t>
  </si>
  <si>
    <t>西部</t>
  </si>
  <si>
    <t>羽咋</t>
  </si>
  <si>
    <t>赤井　有加</t>
  </si>
  <si>
    <t>西部</t>
  </si>
  <si>
    <t>中川　秋穂</t>
  </si>
  <si>
    <t>徳山菜美子</t>
  </si>
  <si>
    <t>全国中学</t>
  </si>
  <si>
    <t>三谷としみ</t>
  </si>
  <si>
    <t>三浦加央里</t>
  </si>
  <si>
    <t>松東</t>
  </si>
  <si>
    <t>高橋　ルミ</t>
  </si>
  <si>
    <t>板津</t>
  </si>
  <si>
    <t>Ｊｏ選考記</t>
  </si>
  <si>
    <t>西部</t>
  </si>
  <si>
    <t>水野　綾香</t>
  </si>
  <si>
    <t>北星</t>
  </si>
  <si>
    <t>松任市体</t>
  </si>
  <si>
    <t>松任</t>
  </si>
  <si>
    <t>長尾紗也香</t>
  </si>
  <si>
    <t>鶴来</t>
  </si>
  <si>
    <t>松任市ＣＨ</t>
  </si>
  <si>
    <t>堀　千奈実</t>
  </si>
  <si>
    <t>北星</t>
  </si>
  <si>
    <t>西部</t>
  </si>
  <si>
    <t>志賀</t>
  </si>
  <si>
    <t>石川　奈穂</t>
  </si>
  <si>
    <t>山中</t>
  </si>
  <si>
    <t>中村　香織</t>
  </si>
  <si>
    <t>額</t>
  </si>
  <si>
    <t>大矢　結麻</t>
  </si>
  <si>
    <t>東和</t>
  </si>
  <si>
    <t>西部</t>
  </si>
  <si>
    <t>夏畑　　葵</t>
  </si>
  <si>
    <t>能都</t>
  </si>
  <si>
    <t>厚別</t>
  </si>
  <si>
    <t>山口沙弥佳</t>
  </si>
  <si>
    <t>松波</t>
  </si>
  <si>
    <t>東和</t>
  </si>
  <si>
    <t>加賀市記②</t>
  </si>
  <si>
    <t>加賀</t>
  </si>
  <si>
    <t>沢田　真希</t>
  </si>
  <si>
    <t>安宅</t>
  </si>
  <si>
    <t>小松</t>
  </si>
  <si>
    <t>福井</t>
  </si>
  <si>
    <t>県中陸上</t>
  </si>
  <si>
    <t>敦賀</t>
  </si>
  <si>
    <t>山本　佐保</t>
  </si>
  <si>
    <t>南越</t>
  </si>
  <si>
    <t>南越地区陸上</t>
  </si>
  <si>
    <t>武生</t>
  </si>
  <si>
    <t>小尾　麻菜</t>
  </si>
  <si>
    <t>進明</t>
  </si>
  <si>
    <t>通信陸上</t>
  </si>
  <si>
    <t>鈴木　由佳</t>
  </si>
  <si>
    <t>足羽第一</t>
  </si>
  <si>
    <t>廣瀬　静香</t>
  </si>
  <si>
    <t>美浜</t>
  </si>
  <si>
    <t>田中　結花</t>
  </si>
  <si>
    <t>至明</t>
  </si>
  <si>
    <t>県中陸上</t>
  </si>
  <si>
    <t>敦賀</t>
  </si>
  <si>
    <t>山本　佐保</t>
  </si>
  <si>
    <t>南越</t>
  </si>
  <si>
    <t>南越地区陸上</t>
  </si>
  <si>
    <t>武生</t>
  </si>
  <si>
    <t>勇上　佳奈</t>
  </si>
  <si>
    <t>丸岡</t>
  </si>
  <si>
    <t>小尾　麻菜</t>
  </si>
  <si>
    <t>進明</t>
  </si>
  <si>
    <t>鈴木　由佳</t>
  </si>
  <si>
    <t>足羽第一</t>
  </si>
  <si>
    <t>廣瀬　静香</t>
  </si>
  <si>
    <t>美浜</t>
  </si>
  <si>
    <t>春季陸上</t>
  </si>
  <si>
    <t>竹内　真由</t>
  </si>
  <si>
    <t>北陸</t>
  </si>
  <si>
    <t>ＪＯ予選会</t>
  </si>
  <si>
    <t>森陰　尚代</t>
  </si>
  <si>
    <t>万葉</t>
  </si>
  <si>
    <t>森田　真菜</t>
  </si>
  <si>
    <t>小浜</t>
  </si>
  <si>
    <t>武生第一</t>
  </si>
  <si>
    <t>北信越</t>
  </si>
  <si>
    <t>金沢</t>
  </si>
  <si>
    <t>堂上　四季</t>
  </si>
  <si>
    <t>粟野</t>
  </si>
  <si>
    <t>清水　浩実</t>
  </si>
  <si>
    <t>明倫</t>
  </si>
  <si>
    <t>福井地区陸上</t>
  </si>
  <si>
    <t>安里　友希</t>
  </si>
  <si>
    <t>小浜第二</t>
  </si>
  <si>
    <t>わかふじ国体</t>
  </si>
  <si>
    <t>静岡</t>
  </si>
  <si>
    <t>高井久美子</t>
  </si>
  <si>
    <t>武生第六</t>
  </si>
  <si>
    <t>県記録会</t>
  </si>
  <si>
    <t>平井　　恵</t>
  </si>
  <si>
    <t>敦賀陸上</t>
  </si>
  <si>
    <t>敦賀</t>
  </si>
  <si>
    <t>北陸選手権</t>
  </si>
  <si>
    <t>福井</t>
  </si>
  <si>
    <t>安里　友希</t>
  </si>
  <si>
    <t>ＪＯ</t>
  </si>
  <si>
    <t>横浜</t>
  </si>
  <si>
    <t>三国</t>
  </si>
  <si>
    <t>JO予選会</t>
  </si>
  <si>
    <t>吉村　静香</t>
  </si>
  <si>
    <t>松陵</t>
  </si>
  <si>
    <t>山田安佳里</t>
  </si>
  <si>
    <t>小保　沙織</t>
  </si>
  <si>
    <t>上田　美鈴</t>
  </si>
  <si>
    <t>河原　真弥</t>
  </si>
  <si>
    <t>ＪＯ予選会</t>
  </si>
  <si>
    <t>東陽</t>
  </si>
  <si>
    <t>県中陸上</t>
  </si>
  <si>
    <t>大崎　綾子</t>
  </si>
  <si>
    <t>堀　　有希</t>
  </si>
  <si>
    <t>村田　茉也</t>
  </si>
  <si>
    <t>藤井　葉子</t>
  </si>
  <si>
    <t>清水　悠美</t>
  </si>
  <si>
    <t>西尾　好未</t>
  </si>
  <si>
    <t>勝山北部</t>
  </si>
  <si>
    <t>奥越地区陸上</t>
  </si>
  <si>
    <t>大野</t>
  </si>
  <si>
    <t>武二坂口</t>
  </si>
  <si>
    <t>至民</t>
  </si>
  <si>
    <t>鯖江</t>
  </si>
  <si>
    <t>北信越</t>
  </si>
  <si>
    <t>岸下　晴奈</t>
  </si>
  <si>
    <t>渡辺　希実</t>
  </si>
  <si>
    <t>山岸　由佳</t>
  </si>
  <si>
    <t>南越</t>
  </si>
  <si>
    <t>上道　沙織</t>
  </si>
  <si>
    <t>坂井地区陸上</t>
  </si>
  <si>
    <t>中蒲･亀田</t>
  </si>
  <si>
    <t>県総体</t>
  </si>
  <si>
    <t>長岡</t>
  </si>
  <si>
    <t>井越　由希</t>
  </si>
  <si>
    <t>大竹　彩香</t>
  </si>
  <si>
    <t>三条･第一</t>
  </si>
  <si>
    <t>曾根　瑞希</t>
  </si>
  <si>
    <t>十日町･中条</t>
  </si>
  <si>
    <t>県ジュニア</t>
  </si>
  <si>
    <t>佐藤　佑香</t>
  </si>
  <si>
    <t>竹津　彩乃</t>
  </si>
  <si>
    <t>中越地区</t>
  </si>
  <si>
    <t>十日町</t>
  </si>
  <si>
    <t>柏崎･松浜</t>
  </si>
  <si>
    <t>新潟地区</t>
  </si>
  <si>
    <t>新潟</t>
  </si>
  <si>
    <t>燕･燕</t>
  </si>
  <si>
    <t>秋季上越地区記録会</t>
  </si>
  <si>
    <t>上越</t>
  </si>
  <si>
    <t>県学生</t>
  </si>
  <si>
    <t>Ｊオリンピック</t>
  </si>
  <si>
    <t>中越選手権</t>
  </si>
  <si>
    <t>通信</t>
  </si>
  <si>
    <t>新発田</t>
  </si>
  <si>
    <t>西山　睦美</t>
  </si>
  <si>
    <t>新潟･舟栄</t>
  </si>
  <si>
    <t>全中</t>
  </si>
  <si>
    <t>札幌</t>
  </si>
  <si>
    <t>郡市対抗</t>
  </si>
  <si>
    <t>廣井　佑紀</t>
  </si>
  <si>
    <t>小千谷･南</t>
  </si>
  <si>
    <t>長岡近郷新人</t>
  </si>
  <si>
    <t>松本　紗知</t>
  </si>
  <si>
    <t>星野　智子</t>
  </si>
  <si>
    <t>西蒲･吉田</t>
  </si>
  <si>
    <t>安藤　綾香</t>
  </si>
  <si>
    <t>長岡･南</t>
  </si>
  <si>
    <t>少年･少女オリ</t>
  </si>
  <si>
    <t>中越地区記録会</t>
  </si>
  <si>
    <t>笠原　奈央</t>
  </si>
  <si>
    <t>新潟市体育</t>
  </si>
  <si>
    <t>村山　未有</t>
  </si>
  <si>
    <t>十日町中魚記録会</t>
  </si>
  <si>
    <t>戸田　真麻</t>
  </si>
  <si>
    <t>遠藤　志保</t>
  </si>
  <si>
    <t>佐藤　裕美</t>
  </si>
  <si>
    <t>北蒲･中条</t>
  </si>
  <si>
    <t>県三種記録会</t>
  </si>
  <si>
    <t>柏崎</t>
  </si>
  <si>
    <r>
      <t>J</t>
    </r>
    <r>
      <rPr>
        <sz val="12"/>
        <rFont val="ＭＳ Ｐゴシック"/>
        <family val="3"/>
      </rPr>
      <t>オリンピック</t>
    </r>
  </si>
  <si>
    <t>阿部　佑美</t>
  </si>
  <si>
    <t>上越地区</t>
  </si>
  <si>
    <t>古俣　優子</t>
  </si>
  <si>
    <t>井上　美穂</t>
  </si>
  <si>
    <t>県通信</t>
  </si>
  <si>
    <t>品田　法子</t>
  </si>
  <si>
    <t>船山　千恵</t>
  </si>
  <si>
    <t>北蒲豊栄</t>
  </si>
  <si>
    <t>中条</t>
  </si>
  <si>
    <t>梁取　春奈</t>
  </si>
  <si>
    <t>外川　朋美</t>
  </si>
  <si>
    <t>片桐　麻佑</t>
  </si>
  <si>
    <t>服部　祐未</t>
  </si>
  <si>
    <t>柏崎･第二</t>
  </si>
  <si>
    <t>中川　優子</t>
  </si>
  <si>
    <t>清水　夏希</t>
  </si>
  <si>
    <t>上越選手権</t>
  </si>
  <si>
    <t>渡邉　夢菜</t>
  </si>
  <si>
    <t>北辰</t>
  </si>
  <si>
    <t>堂谷内</t>
  </si>
  <si>
    <t>山橋</t>
  </si>
  <si>
    <t>瀧本</t>
  </si>
  <si>
    <t>森下</t>
  </si>
  <si>
    <t>西部</t>
  </si>
  <si>
    <t>北辰</t>
  </si>
  <si>
    <t>塩谷</t>
  </si>
  <si>
    <t>鈴木</t>
  </si>
  <si>
    <t>吉村</t>
  </si>
  <si>
    <t>岡田</t>
  </si>
  <si>
    <t>明倫</t>
  </si>
  <si>
    <t>青山</t>
  </si>
  <si>
    <t>小澤</t>
  </si>
  <si>
    <t>米野</t>
  </si>
  <si>
    <t>清水</t>
  </si>
  <si>
    <t>江原</t>
  </si>
  <si>
    <t>2</t>
  </si>
  <si>
    <t>大橋</t>
  </si>
  <si>
    <t>笠原</t>
  </si>
  <si>
    <t>山崎</t>
  </si>
  <si>
    <t>永井</t>
  </si>
  <si>
    <t>3</t>
  </si>
  <si>
    <t>大月</t>
  </si>
  <si>
    <t>浅野</t>
  </si>
  <si>
    <t>大竹</t>
  </si>
  <si>
    <t>矢代</t>
  </si>
  <si>
    <t>桑原</t>
  </si>
  <si>
    <t>熊谷</t>
  </si>
  <si>
    <t>鈴木</t>
  </si>
  <si>
    <t>五十嵐</t>
  </si>
  <si>
    <t>佐藤</t>
  </si>
  <si>
    <t>児玉</t>
  </si>
  <si>
    <t>富永</t>
  </si>
  <si>
    <t>戸田</t>
  </si>
  <si>
    <t>星</t>
  </si>
  <si>
    <t>住吉</t>
  </si>
  <si>
    <t>梁取</t>
  </si>
  <si>
    <t>長谷川</t>
  </si>
  <si>
    <t>渡辺</t>
  </si>
  <si>
    <t>長野</t>
  </si>
  <si>
    <t>伊那東部</t>
  </si>
  <si>
    <t>松本</t>
  </si>
  <si>
    <t>柳町</t>
  </si>
  <si>
    <t>東和</t>
  </si>
  <si>
    <t>松東</t>
  </si>
  <si>
    <t>志賀</t>
  </si>
  <si>
    <t>松陵</t>
  </si>
  <si>
    <t>西部</t>
  </si>
  <si>
    <t>津幡</t>
  </si>
  <si>
    <t>北信越</t>
  </si>
  <si>
    <t>竹内あおい</t>
  </si>
  <si>
    <t>藤木　　愛</t>
  </si>
  <si>
    <t>武生第二坂口</t>
  </si>
  <si>
    <t>混成記録会</t>
  </si>
  <si>
    <t>河原　真弥</t>
  </si>
  <si>
    <t>黒瀬　詩織</t>
  </si>
  <si>
    <t>勝山中部</t>
  </si>
  <si>
    <t>水田　有紀</t>
  </si>
  <si>
    <t>山崎のぞみ</t>
  </si>
  <si>
    <t>県三種</t>
  </si>
  <si>
    <t>大橋　萌美</t>
  </si>
  <si>
    <t>越本　美穂</t>
  </si>
  <si>
    <t>今村　　瞳</t>
  </si>
  <si>
    <t>戸倉上山田</t>
  </si>
  <si>
    <t>混成三種</t>
  </si>
  <si>
    <t>浅原　彩乃</t>
  </si>
  <si>
    <t>小諸東</t>
  </si>
  <si>
    <t>林　　朋美</t>
  </si>
  <si>
    <t>旭町</t>
  </si>
  <si>
    <t>原</t>
  </si>
  <si>
    <t>古松奈々子</t>
  </si>
  <si>
    <t>諏訪西</t>
  </si>
  <si>
    <t>長谷川玲子</t>
  </si>
  <si>
    <t>飛弾あかり</t>
  </si>
  <si>
    <t>堀川</t>
  </si>
  <si>
    <t>石川西部</t>
  </si>
  <si>
    <t>朝倉　　麗</t>
  </si>
  <si>
    <t>芝園</t>
  </si>
  <si>
    <t>富山市春季総合</t>
  </si>
  <si>
    <t>木村　涼子</t>
  </si>
  <si>
    <t>通信富山</t>
  </si>
  <si>
    <t>石黒　千晶</t>
  </si>
  <si>
    <t>小杉</t>
  </si>
  <si>
    <t>県中学選手権</t>
  </si>
  <si>
    <t>関川　麻美</t>
  </si>
  <si>
    <t>出町</t>
  </si>
  <si>
    <t>県民体育大会</t>
  </si>
  <si>
    <t>城光寺</t>
  </si>
  <si>
    <t>出町　有希</t>
  </si>
  <si>
    <t>楡原</t>
  </si>
  <si>
    <t>富山地区春季</t>
  </si>
  <si>
    <t>全国ジュニアオリンピック</t>
  </si>
  <si>
    <t>県ジュニアオリンピック</t>
  </si>
  <si>
    <t>高岡地区選手権</t>
  </si>
  <si>
    <t>田中　美里</t>
  </si>
  <si>
    <t>速星</t>
  </si>
  <si>
    <t>富山地区秋季</t>
  </si>
  <si>
    <t/>
  </si>
  <si>
    <t>城端</t>
  </si>
  <si>
    <t>大沢野</t>
  </si>
  <si>
    <t>中体連記録会</t>
  </si>
  <si>
    <t>砺波地区選手権</t>
  </si>
  <si>
    <t>小矢部</t>
  </si>
  <si>
    <t>立野はづき</t>
  </si>
  <si>
    <t>上滝</t>
  </si>
  <si>
    <t>松田　彩佳</t>
  </si>
  <si>
    <t>吉田　恵美</t>
  </si>
  <si>
    <t>舟橋</t>
  </si>
  <si>
    <t>金子　裕美</t>
  </si>
  <si>
    <t>芳野</t>
  </si>
  <si>
    <t>永田　晴香</t>
  </si>
  <si>
    <t>前出明日菜</t>
  </si>
  <si>
    <t>坂口ありさ</t>
  </si>
  <si>
    <t>上市</t>
  </si>
  <si>
    <t>大野　稚佳</t>
  </si>
  <si>
    <t>志貴野</t>
  </si>
  <si>
    <t>第３０回全日本中学</t>
  </si>
  <si>
    <t>札幌厚別</t>
  </si>
  <si>
    <t>水本　優子</t>
  </si>
  <si>
    <t>県中学春季</t>
  </si>
  <si>
    <t>関川</t>
  </si>
  <si>
    <t>高橋</t>
  </si>
  <si>
    <t>飛弾</t>
  </si>
  <si>
    <t>木村</t>
  </si>
  <si>
    <t>全日本中学</t>
  </si>
  <si>
    <t>桃井</t>
  </si>
  <si>
    <t>西田</t>
  </si>
  <si>
    <t>西山</t>
  </si>
  <si>
    <t>⑤</t>
  </si>
  <si>
    <t>⑥</t>
  </si>
  <si>
    <t>⑦</t>
  </si>
  <si>
    <t>⑩</t>
  </si>
  <si>
    <t>⑪</t>
  </si>
  <si>
    <t>⑫</t>
  </si>
  <si>
    <t>⑬</t>
  </si>
  <si>
    <t>⑰</t>
  </si>
  <si>
    <t>⑱</t>
  </si>
  <si>
    <t>渡辺なつみ</t>
  </si>
  <si>
    <t>亀田</t>
  </si>
  <si>
    <t>新津第二</t>
  </si>
  <si>
    <t>宮浦</t>
  </si>
  <si>
    <t>東北</t>
  </si>
  <si>
    <t>桑原みゆき</t>
  </si>
  <si>
    <t>五泉北</t>
  </si>
  <si>
    <t>中野　　舞</t>
  </si>
  <si>
    <t>西川　　茜</t>
  </si>
  <si>
    <t>唐橋　　朋</t>
  </si>
  <si>
    <t>清水麻由美</t>
  </si>
  <si>
    <t>松見早希子</t>
  </si>
  <si>
    <t>舟栄</t>
  </si>
  <si>
    <t>光晴</t>
  </si>
  <si>
    <t>佐和田</t>
  </si>
  <si>
    <t>東小千谷</t>
  </si>
  <si>
    <t>松見早希子</t>
  </si>
  <si>
    <t>平井　　恵</t>
  </si>
  <si>
    <t>阿部恵里子</t>
  </si>
  <si>
    <t>岡南</t>
  </si>
  <si>
    <t>上村美奈子</t>
  </si>
  <si>
    <t>松村　　茜</t>
  </si>
  <si>
    <t>久川美紗子</t>
  </si>
  <si>
    <t>堀　　綾子</t>
  </si>
  <si>
    <t>小林　　遥</t>
  </si>
  <si>
    <t>大和</t>
  </si>
  <si>
    <t>城内</t>
  </si>
  <si>
    <t>巻西</t>
  </si>
  <si>
    <t>曽野木</t>
  </si>
  <si>
    <t>十日町･中条</t>
  </si>
  <si>
    <t>湯之谷</t>
  </si>
  <si>
    <t>本丸</t>
  </si>
  <si>
    <t>中条</t>
  </si>
  <si>
    <t>燕</t>
  </si>
  <si>
    <t>小針</t>
  </si>
  <si>
    <t>高橋</t>
  </si>
  <si>
    <t>仲田</t>
  </si>
  <si>
    <t>北原</t>
  </si>
  <si>
    <t>池上</t>
  </si>
  <si>
    <t>重高　　和</t>
  </si>
  <si>
    <t>高橋　　圭</t>
  </si>
  <si>
    <t>中之島</t>
  </si>
  <si>
    <t>宮内</t>
  </si>
  <si>
    <t>直江津東</t>
  </si>
  <si>
    <t>上山</t>
  </si>
  <si>
    <t>上教大附</t>
  </si>
  <si>
    <t>刈羽</t>
  </si>
  <si>
    <t>加治川</t>
  </si>
  <si>
    <t>旭　 恵美</t>
  </si>
  <si>
    <t>小嶋 　綾</t>
  </si>
  <si>
    <t>白根北</t>
  </si>
  <si>
    <t>大江山</t>
  </si>
  <si>
    <t>新井</t>
  </si>
  <si>
    <t>吉野めぐみ</t>
  </si>
  <si>
    <t>佐藤　　舞</t>
  </si>
  <si>
    <t>為永菜津美</t>
  </si>
  <si>
    <t>相川</t>
  </si>
  <si>
    <t>鏡が沖</t>
  </si>
  <si>
    <t>新井南</t>
  </si>
  <si>
    <t>柏木絵美里</t>
  </si>
  <si>
    <t>津田沙穂里</t>
  </si>
  <si>
    <t>吉原沙也加</t>
  </si>
  <si>
    <t>旭　　恵美</t>
  </si>
  <si>
    <t>堤岡</t>
  </si>
  <si>
    <t>黒埼</t>
  </si>
  <si>
    <t>北信越新</t>
  </si>
  <si>
    <t>全　国　　　　10"68　　池上洋二郎　　　熊本・山鹿　　　　89.10.21　国立</t>
  </si>
  <si>
    <t>　　　　　　　10"68　　楊井佑輝緒　　　兵庫・長峰　　　　01.07.07　加古川</t>
  </si>
  <si>
    <t>　　　　　　手10"4 　　桑田　隆史　　　大阪・寝屋川四　　88.07.29　万博</t>
  </si>
  <si>
    <t>北信越　　　　10"85　　塚原　直貴　　　長野・岡谷北部　　00.07.09　松本</t>
  </si>
  <si>
    <t>全　国　　　　21"36　　為末　　大　　　広島・五日市　　　93.10.31　国立</t>
  </si>
  <si>
    <t>北信越　　　　21"84　　黒川　哲雄　　　新潟・小針　　03.10.24　横浜国際</t>
  </si>
  <si>
    <t>全　国　　　　48"37　　岩崎　万知　　　新潟・糸魚川　　　92.08.21　新潟</t>
  </si>
  <si>
    <t>全　国　　　手48"2 　　西畑　　匡　　　愛知・竜南　　　　90.07.22　瑞穂</t>
  </si>
  <si>
    <t>北信越　　　　48"37　　岩崎　万知　　　新潟・糸魚川　　　92.08.21　新潟</t>
  </si>
  <si>
    <t>全　国　　　1'53"15　　和田　仁志　　　長野・赤穂　　　　83.08.28　国立</t>
  </si>
  <si>
    <t>北信越　　　8'31'86　　永田　慎介　　　長野・鉢盛　　　　03.10.29　静岡</t>
  </si>
  <si>
    <t>全　国　　　　13"98　　芳賀　智文　　　東京・東陽　　　　03.06.21　夢の島</t>
  </si>
  <si>
    <t>男子４×１００ｍＲ</t>
  </si>
  <si>
    <t>全　国　　　43"13 　　渡部･佐藤・対馬･九嶋　　七飯・北海道　　03.08.22　厚別</t>
  </si>
  <si>
    <t>北信越　　　44"13　　 土田・宮本・米田・山元　　 福井・成和　　88.10.30 国立</t>
  </si>
  <si>
    <t>100m 11.3  -SP 14.15 -HJ 1.97</t>
  </si>
  <si>
    <t>北信越　　　3187点　　 黒川　哲雄　　　新潟・小針　　　　03.07.03　新潟</t>
  </si>
  <si>
    <t>100m 11.04 -SP 14.44 -HJ 1.75</t>
  </si>
  <si>
    <t>SP 12.68 -LJ 6.90 -400m 49.07</t>
  </si>
  <si>
    <t>北信越　　　　24"88　　渡辺　　梓　　　新潟・新潟松浜　　01.10.26　横浜国際</t>
  </si>
  <si>
    <t>全　国　　　2'07"81　　市川　良子　　　山口・浅江　　　　91.06.15　国立</t>
  </si>
  <si>
    <t>全　国　　　4'21"41　　宮崎　安澄　　　熊本・湖東　　　　89.10.21　国立</t>
  </si>
  <si>
    <t>北信越　　　4'29"83　　竹中　奈緒　　　福井・三方　　　　92.10.18　国立</t>
  </si>
  <si>
    <t xml:space="preserve">全　国  　　　13"78　　池田久美子　　　山形・酒田第三　　95.10.28　国立 </t>
  </si>
  <si>
    <t>　　　　　　手13"7 　　東田　　望　　　奈良・郡山南　　　87.09.05　橿原</t>
  </si>
  <si>
    <t>北信越　　　　14"27　　熊谷　史子　　　福井・松陵　　　　99.08.22　富山</t>
  </si>
  <si>
    <t>全　国　　　　47"86　　猪股･城島･笹川･滝瀬　　埼玉・常盤　　　 83.09.17　国立</t>
  </si>
  <si>
    <t>北信越　　　　48"99　　関川･高橋･飛弾･木村　　富山・堀川　 03.08.22　厚別</t>
  </si>
  <si>
    <t>北信越　　　14ｍ49　 　渡辺　希実　　　福井・美浜　　　　03.10.25　横浜国際</t>
  </si>
  <si>
    <t>HJ 1.76 -100m 12.85 -SP 13.55</t>
  </si>
  <si>
    <t>HJ 1.78 -100m 12.8  -SP 13.15</t>
  </si>
  <si>
    <t>LJ 5.93 -SP 15.41- 100mH 15.06</t>
  </si>
  <si>
    <t>LJ 5.56 -SP 12.98 -100mH 15.4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</si>
</sst>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_ "/>
    <numFmt numFmtId="181" formatCode="0.00_);[Red]\(0.00\)"/>
    <numFmt numFmtId="182" formatCode="0.0_);[Red]\(0.0\)"/>
    <numFmt numFmtId="183" formatCode="0_);[Red]\(0\)"/>
    <numFmt numFmtId="184" formatCode="#,##0.0_ 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24"/>
      </right>
      <top style="double">
        <color indexed="8"/>
      </top>
      <bottom>
        <color indexed="2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24"/>
      </right>
      <top>
        <color indexed="24"/>
      </top>
      <bottom>
        <color indexed="2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24"/>
      </right>
      <top>
        <color indexed="24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24"/>
      </right>
      <top>
        <color indexed="24"/>
      </top>
      <bottom>
        <color indexed="24"/>
      </bottom>
    </border>
    <border>
      <left style="double"/>
      <right>
        <color indexed="24"/>
      </right>
      <top>
        <color indexed="24"/>
      </top>
      <bottom style="double"/>
    </border>
    <border>
      <left style="double"/>
      <right>
        <color indexed="24"/>
      </right>
      <top style="double"/>
      <bottom>
        <color indexed="24"/>
      </bottom>
    </border>
    <border>
      <left>
        <color indexed="24"/>
      </left>
      <right>
        <color indexed="24"/>
      </right>
      <top style="double"/>
      <bottom>
        <color indexed="24"/>
      </bottom>
    </border>
    <border>
      <left>
        <color indexed="24"/>
      </left>
      <right style="double"/>
      <top style="double"/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24"/>
      </left>
      <right style="double"/>
      <top>
        <color indexed="24"/>
      </top>
      <bottom style="double"/>
    </border>
    <border>
      <left>
        <color indexed="24"/>
      </left>
      <right style="double"/>
      <top>
        <color indexed="24"/>
      </top>
      <bottom>
        <color indexed="2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7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4" fillId="0" borderId="0" xfId="15" applyNumberFormat="1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4" xfId="0" applyNumberFormat="1" applyFont="1" applyBorder="1" applyAlignment="1">
      <alignment horizontal="center"/>
    </xf>
    <xf numFmtId="179" fontId="4" fillId="0" borderId="7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NumberFormat="1" applyFont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5" xfId="0" applyNumberFormat="1" applyFont="1" applyBorder="1" applyAlignment="1">
      <alignment horizontal="center"/>
    </xf>
    <xf numFmtId="179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/>
    </xf>
    <xf numFmtId="179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2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6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179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4" fillId="0" borderId="20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179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6" fillId="0" borderId="21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177" fontId="6" fillId="0" borderId="0" xfId="0" applyNumberFormat="1" applyFont="1" applyAlignment="1">
      <alignment/>
    </xf>
    <xf numFmtId="0" fontId="4" fillId="0" borderId="37" xfId="0" applyFont="1" applyBorder="1" applyAlignment="1">
      <alignment/>
    </xf>
    <xf numFmtId="0" fontId="6" fillId="0" borderId="19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177" fontId="6" fillId="0" borderId="22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17" xfId="0" applyNumberFormat="1" applyFont="1" applyBorder="1" applyAlignment="1">
      <alignment horizontal="center"/>
    </xf>
    <xf numFmtId="180" fontId="4" fillId="0" borderId="17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20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178" fontId="4" fillId="0" borderId="22" xfId="0" applyNumberFormat="1" applyFont="1" applyBorder="1" applyAlignment="1">
      <alignment/>
    </xf>
    <xf numFmtId="178" fontId="4" fillId="0" borderId="22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9" fontId="4" fillId="0" borderId="7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NumberFormat="1" applyFont="1" applyAlignment="1">
      <alignment vertical="center"/>
    </xf>
    <xf numFmtId="178" fontId="4" fillId="0" borderId="2" xfId="0" applyNumberFormat="1" applyFont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right" vertical="center"/>
    </xf>
    <xf numFmtId="0" fontId="4" fillId="0" borderId="44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NumberFormat="1" applyFont="1" applyBorder="1" applyAlignment="1">
      <alignment vertical="center"/>
    </xf>
    <xf numFmtId="178" fontId="4" fillId="0" borderId="45" xfId="0" applyNumberFormat="1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5" xfId="0" applyNumberFormat="1" applyFont="1" applyBorder="1" applyAlignment="1">
      <alignment horizontal="center" vertical="center"/>
    </xf>
    <xf numFmtId="179" fontId="4" fillId="0" borderId="45" xfId="0" applyNumberFormat="1" applyFont="1" applyBorder="1" applyAlignment="1">
      <alignment horizontal="right" vertical="center"/>
    </xf>
    <xf numFmtId="0" fontId="4" fillId="0" borderId="4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vertical="center"/>
    </xf>
    <xf numFmtId="180" fontId="4" fillId="0" borderId="47" xfId="0" applyNumberFormat="1" applyFont="1" applyAlignment="1">
      <alignment vertical="center"/>
    </xf>
    <xf numFmtId="0" fontId="4" fillId="0" borderId="47" xfId="0" applyNumberFormat="1" applyFont="1" applyAlignment="1">
      <alignment horizontal="center" vertical="center"/>
    </xf>
    <xf numFmtId="0" fontId="4" fillId="0" borderId="47" xfId="0" applyNumberFormat="1" applyFont="1" applyAlignment="1">
      <alignment vertical="center"/>
    </xf>
    <xf numFmtId="179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180" fontId="4" fillId="0" borderId="2" xfId="0" applyNumberFormat="1" applyFont="1" applyAlignment="1">
      <alignment vertical="center"/>
    </xf>
    <xf numFmtId="0" fontId="4" fillId="0" borderId="2" xfId="0" applyFont="1" applyAlignment="1">
      <alignment horizontal="center" vertical="center"/>
    </xf>
    <xf numFmtId="0" fontId="4" fillId="0" borderId="2" xfId="0" applyFont="1" applyAlignment="1">
      <alignment vertical="center"/>
    </xf>
    <xf numFmtId="179" fontId="4" fillId="0" borderId="2" xfId="0" applyNumberFormat="1" applyFont="1" applyAlignment="1">
      <alignment vertical="center"/>
    </xf>
    <xf numFmtId="0" fontId="4" fillId="0" borderId="8" xfId="0" applyNumberFormat="1" applyFont="1" applyAlignment="1">
      <alignment horizontal="center" vertical="center"/>
    </xf>
    <xf numFmtId="179" fontId="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180" fontId="4" fillId="0" borderId="47" xfId="0" applyNumberFormat="1" applyFont="1" applyBorder="1" applyAlignment="1">
      <alignment vertical="center"/>
    </xf>
    <xf numFmtId="0" fontId="4" fillId="0" borderId="47" xfId="0" applyNumberFormat="1" applyFont="1" applyBorder="1" applyAlignment="1">
      <alignment horizontal="center" vertical="center"/>
    </xf>
    <xf numFmtId="178" fontId="4" fillId="0" borderId="47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Alignment="1">
      <alignment vertical="center"/>
    </xf>
    <xf numFmtId="178" fontId="4" fillId="0" borderId="11" xfId="0" applyNumberFormat="1" applyFont="1" applyAlignment="1">
      <alignment vertical="center"/>
    </xf>
    <xf numFmtId="180" fontId="4" fillId="0" borderId="11" xfId="0" applyNumberFormat="1" applyFont="1" applyAlignment="1">
      <alignment vertical="center"/>
    </xf>
    <xf numFmtId="0" fontId="4" fillId="0" borderId="11" xfId="0" applyNumberFormat="1" applyFont="1" applyAlignment="1">
      <alignment horizontal="center" vertical="center"/>
    </xf>
    <xf numFmtId="179" fontId="4" fillId="0" borderId="11" xfId="0" applyNumberFormat="1" applyFont="1" applyBorder="1" applyAlignment="1">
      <alignment vertical="center"/>
    </xf>
    <xf numFmtId="0" fontId="4" fillId="0" borderId="49" xfId="0" applyNumberFormat="1" applyFont="1" applyBorder="1" applyAlignment="1">
      <alignment vertical="center"/>
    </xf>
    <xf numFmtId="0" fontId="4" fillId="0" borderId="5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2" xfId="0" applyNumberFormat="1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47" xfId="0" applyNumberFormat="1" applyFont="1" applyAlignment="1">
      <alignment vertical="center" shrinkToFit="1"/>
    </xf>
    <xf numFmtId="0" fontId="4" fillId="0" borderId="54" xfId="0" applyNumberFormat="1" applyFont="1" applyBorder="1" applyAlignment="1">
      <alignment vertical="center" shrinkToFit="1"/>
    </xf>
    <xf numFmtId="0" fontId="4" fillId="0" borderId="2" xfId="0" applyFont="1" applyAlignment="1">
      <alignment vertical="center" shrinkToFit="1"/>
    </xf>
    <xf numFmtId="0" fontId="4" fillId="0" borderId="45" xfId="0" applyNumberFormat="1" applyFont="1" applyBorder="1" applyAlignment="1">
      <alignment vertical="center" shrinkToFit="1"/>
    </xf>
    <xf numFmtId="0" fontId="4" fillId="0" borderId="47" xfId="0" applyNumberFormat="1" applyFont="1" applyBorder="1" applyAlignment="1">
      <alignment vertical="center" shrinkToFit="1"/>
    </xf>
    <xf numFmtId="0" fontId="4" fillId="0" borderId="52" xfId="0" applyNumberFormat="1" applyFont="1" applyBorder="1" applyAlignment="1">
      <alignment vertical="center" shrinkToFit="1"/>
    </xf>
    <xf numFmtId="0" fontId="4" fillId="0" borderId="53" xfId="0" applyNumberFormat="1" applyFont="1" applyBorder="1" applyAlignment="1">
      <alignment vertical="center" shrinkToFit="1"/>
    </xf>
    <xf numFmtId="0" fontId="4" fillId="0" borderId="11" xfId="0" applyNumberFormat="1" applyFont="1" applyAlignment="1">
      <alignment vertical="center" shrinkToFit="1"/>
    </xf>
    <xf numFmtId="0" fontId="4" fillId="0" borderId="49" xfId="0" applyNumberFormat="1" applyFont="1" applyBorder="1" applyAlignment="1">
      <alignment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178" fontId="4" fillId="0" borderId="55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horizontal="center" vertical="center"/>
    </xf>
    <xf numFmtId="178" fontId="4" fillId="0" borderId="56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horizontal="center" vertical="center"/>
    </xf>
    <xf numFmtId="178" fontId="4" fillId="0" borderId="57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horizontal="center" vertical="center"/>
    </xf>
    <xf numFmtId="178" fontId="4" fillId="0" borderId="58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 shrinkToFit="1"/>
    </xf>
    <xf numFmtId="0" fontId="4" fillId="0" borderId="60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179" fontId="4" fillId="0" borderId="61" xfId="0" applyNumberFormat="1" applyFont="1" applyBorder="1" applyAlignment="1">
      <alignment horizontal="center" vertical="center" shrinkToFit="1"/>
    </xf>
    <xf numFmtId="0" fontId="4" fillId="0" borderId="42" xfId="0" applyNumberFormat="1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0" fontId="4" fillId="0" borderId="55" xfId="0" applyNumberFormat="1" applyFont="1" applyBorder="1" applyAlignment="1">
      <alignment vertical="center" shrinkToFit="1"/>
    </xf>
    <xf numFmtId="178" fontId="4" fillId="0" borderId="55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8" fontId="4" fillId="0" borderId="62" xfId="0" applyNumberFormat="1" applyFont="1" applyBorder="1" applyAlignment="1">
      <alignment vertical="center" shrinkToFit="1"/>
    </xf>
    <xf numFmtId="0" fontId="4" fillId="0" borderId="1" xfId="0" applyNumberFormat="1" applyFont="1" applyBorder="1" applyAlignment="1">
      <alignment vertical="center" shrinkToFit="1"/>
    </xf>
    <xf numFmtId="0" fontId="4" fillId="0" borderId="63" xfId="0" applyNumberFormat="1" applyFont="1" applyBorder="1" applyAlignment="1">
      <alignment horizontal="center" vertical="center" shrinkToFit="1"/>
    </xf>
    <xf numFmtId="0" fontId="4" fillId="0" borderId="55" xfId="0" applyNumberFormat="1" applyFont="1" applyBorder="1" applyAlignment="1">
      <alignment horizontal="center" vertical="center" shrinkToFit="1"/>
    </xf>
    <xf numFmtId="179" fontId="4" fillId="0" borderId="64" xfId="0" applyNumberFormat="1" applyFont="1" applyBorder="1" applyAlignment="1">
      <alignment vertical="center" shrinkToFit="1"/>
    </xf>
    <xf numFmtId="0" fontId="4" fillId="0" borderId="65" xfId="0" applyNumberFormat="1" applyFont="1" applyBorder="1" applyAlignment="1">
      <alignment vertical="center" shrinkToFit="1"/>
    </xf>
    <xf numFmtId="0" fontId="4" fillId="0" borderId="8" xfId="0" applyNumberFormat="1" applyFont="1" applyBorder="1" applyAlignment="1">
      <alignment horizontal="center" vertical="center" shrinkToFit="1"/>
    </xf>
    <xf numFmtId="0" fontId="4" fillId="0" borderId="56" xfId="0" applyNumberFormat="1" applyFont="1" applyBorder="1" applyAlignment="1">
      <alignment vertical="center" shrinkToFit="1"/>
    </xf>
    <xf numFmtId="178" fontId="4" fillId="0" borderId="56" xfId="0" applyNumberFormat="1" applyFont="1" applyBorder="1" applyAlignment="1">
      <alignment vertical="center" shrinkToFit="1"/>
    </xf>
    <xf numFmtId="0" fontId="4" fillId="0" borderId="66" xfId="0" applyNumberFormat="1" applyFont="1" applyBorder="1" applyAlignment="1">
      <alignment vertical="center" shrinkToFit="1"/>
    </xf>
    <xf numFmtId="178" fontId="4" fillId="0" borderId="67" xfId="0" applyNumberFormat="1" applyFont="1" applyBorder="1" applyAlignment="1">
      <alignment vertical="center" shrinkToFit="1"/>
    </xf>
    <xf numFmtId="0" fontId="4" fillId="0" borderId="68" xfId="0" applyNumberFormat="1" applyFont="1" applyBorder="1" applyAlignment="1">
      <alignment vertical="center" shrinkToFit="1"/>
    </xf>
    <xf numFmtId="0" fontId="4" fillId="0" borderId="69" xfId="0" applyNumberFormat="1" applyFont="1" applyBorder="1" applyAlignment="1">
      <alignment horizontal="center" vertical="center" shrinkToFit="1"/>
    </xf>
    <xf numFmtId="0" fontId="4" fillId="0" borderId="56" xfId="0" applyNumberFormat="1" applyFont="1" applyBorder="1" applyAlignment="1">
      <alignment horizontal="center" vertical="center" shrinkToFit="1"/>
    </xf>
    <xf numFmtId="179" fontId="4" fillId="0" borderId="70" xfId="0" applyNumberFormat="1" applyFont="1" applyBorder="1" applyAlignment="1">
      <alignment vertical="center" shrinkToFit="1"/>
    </xf>
    <xf numFmtId="0" fontId="4" fillId="0" borderId="71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7" xfId="0" applyNumberFormat="1" applyFont="1" applyBorder="1" applyAlignment="1">
      <alignment vertical="center" shrinkToFit="1"/>
    </xf>
    <xf numFmtId="178" fontId="4" fillId="0" borderId="57" xfId="0" applyNumberFormat="1" applyFont="1" applyBorder="1" applyAlignment="1">
      <alignment vertical="center" shrinkToFit="1"/>
    </xf>
    <xf numFmtId="0" fontId="4" fillId="0" borderId="72" xfId="0" applyNumberFormat="1" applyFont="1" applyBorder="1" applyAlignment="1">
      <alignment vertical="center" shrinkToFit="1"/>
    </xf>
    <xf numFmtId="178" fontId="4" fillId="0" borderId="73" xfId="0" applyNumberFormat="1" applyFont="1" applyBorder="1" applyAlignment="1">
      <alignment vertical="center" shrinkToFit="1"/>
    </xf>
    <xf numFmtId="0" fontId="4" fillId="0" borderId="74" xfId="0" applyNumberFormat="1" applyFont="1" applyBorder="1" applyAlignment="1">
      <alignment vertical="center" shrinkToFit="1"/>
    </xf>
    <xf numFmtId="0" fontId="4" fillId="0" borderId="75" xfId="0" applyNumberFormat="1" applyFont="1" applyBorder="1" applyAlignment="1">
      <alignment horizontal="center" vertical="center" shrinkToFit="1"/>
    </xf>
    <xf numFmtId="0" fontId="4" fillId="0" borderId="57" xfId="0" applyNumberFormat="1" applyFont="1" applyBorder="1" applyAlignment="1">
      <alignment horizontal="center" vertical="center" shrinkToFit="1"/>
    </xf>
    <xf numFmtId="179" fontId="4" fillId="0" borderId="76" xfId="0" applyNumberFormat="1" applyFont="1" applyBorder="1" applyAlignment="1">
      <alignment vertical="center" shrinkToFit="1"/>
    </xf>
    <xf numFmtId="0" fontId="4" fillId="0" borderId="77" xfId="0" applyNumberFormat="1" applyFont="1" applyBorder="1" applyAlignment="1">
      <alignment vertical="center" shrinkToFit="1"/>
    </xf>
    <xf numFmtId="0" fontId="4" fillId="0" borderId="8" xfId="0" applyNumberFormat="1" applyFont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66" xfId="0" applyNumberFormat="1" applyFont="1" applyAlignment="1">
      <alignment vertical="center" shrinkToFit="1"/>
    </xf>
    <xf numFmtId="0" fontId="4" fillId="0" borderId="56" xfId="0" applyNumberFormat="1" applyFont="1" applyAlignment="1">
      <alignment vertical="center" shrinkToFit="1"/>
    </xf>
    <xf numFmtId="0" fontId="4" fillId="0" borderId="56" xfId="0" applyNumberFormat="1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8" xfId="0" applyNumberFormat="1" applyFont="1" applyBorder="1" applyAlignment="1">
      <alignment vertical="center" shrinkToFit="1"/>
    </xf>
    <xf numFmtId="178" fontId="4" fillId="0" borderId="58" xfId="0" applyNumberFormat="1" applyFont="1" applyBorder="1" applyAlignment="1">
      <alignment vertical="center" shrinkToFit="1"/>
    </xf>
    <xf numFmtId="0" fontId="4" fillId="0" borderId="78" xfId="0" applyNumberFormat="1" applyFont="1" applyBorder="1" applyAlignment="1">
      <alignment vertical="center" shrinkToFit="1"/>
    </xf>
    <xf numFmtId="178" fontId="4" fillId="0" borderId="79" xfId="0" applyNumberFormat="1" applyFont="1" applyBorder="1" applyAlignment="1">
      <alignment vertical="center" shrinkToFit="1"/>
    </xf>
    <xf numFmtId="0" fontId="4" fillId="0" borderId="80" xfId="0" applyNumberFormat="1" applyFont="1" applyBorder="1" applyAlignment="1">
      <alignment vertical="center" shrinkToFit="1"/>
    </xf>
    <xf numFmtId="0" fontId="4" fillId="0" borderId="81" xfId="0" applyNumberFormat="1" applyFont="1" applyBorder="1" applyAlignment="1">
      <alignment horizontal="center" vertical="center" shrinkToFit="1"/>
    </xf>
    <xf numFmtId="0" fontId="4" fillId="0" borderId="58" xfId="0" applyNumberFormat="1" applyFont="1" applyBorder="1" applyAlignment="1">
      <alignment horizontal="center" vertical="center" shrinkToFit="1"/>
    </xf>
    <xf numFmtId="179" fontId="4" fillId="0" borderId="82" xfId="0" applyNumberFormat="1" applyFont="1" applyBorder="1" applyAlignment="1">
      <alignment vertical="center" shrinkToFit="1"/>
    </xf>
    <xf numFmtId="0" fontId="4" fillId="0" borderId="83" xfId="0" applyNumberFormat="1" applyFont="1" applyBorder="1" applyAlignment="1">
      <alignment vertical="center" shrinkToFit="1"/>
    </xf>
    <xf numFmtId="178" fontId="4" fillId="0" borderId="4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80" fontId="4" fillId="0" borderId="59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horizontal="center" vertical="center"/>
    </xf>
    <xf numFmtId="180" fontId="4" fillId="0" borderId="5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8" fontId="4" fillId="0" borderId="55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left" vertical="center"/>
    </xf>
    <xf numFmtId="178" fontId="4" fillId="0" borderId="65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55" xfId="0" applyNumberFormat="1" applyFont="1" applyBorder="1" applyAlignment="1">
      <alignment vertical="center"/>
    </xf>
    <xf numFmtId="179" fontId="4" fillId="0" borderId="55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178" fontId="4" fillId="0" borderId="56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left" vertical="center"/>
    </xf>
    <xf numFmtId="178" fontId="4" fillId="0" borderId="71" xfId="0" applyNumberFormat="1" applyFont="1" applyBorder="1" applyAlignment="1">
      <alignment vertical="center"/>
    </xf>
    <xf numFmtId="180" fontId="4" fillId="0" borderId="66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179" fontId="4" fillId="0" borderId="56" xfId="0" applyNumberFormat="1" applyFont="1" applyBorder="1" applyAlignment="1">
      <alignment vertical="center"/>
    </xf>
    <xf numFmtId="0" fontId="4" fillId="0" borderId="56" xfId="0" applyFont="1" applyBorder="1" applyAlignment="1">
      <alignment horizontal="left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178" fontId="4" fillId="0" borderId="57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178" fontId="4" fillId="0" borderId="77" xfId="0" applyNumberFormat="1" applyFont="1" applyBorder="1" applyAlignment="1">
      <alignment vertical="center"/>
    </xf>
    <xf numFmtId="180" fontId="4" fillId="0" borderId="72" xfId="0" applyNumberFormat="1" applyFont="1" applyBorder="1" applyAlignment="1">
      <alignment vertical="center"/>
    </xf>
    <xf numFmtId="180" fontId="4" fillId="0" borderId="57" xfId="0" applyNumberFormat="1" applyFont="1" applyBorder="1" applyAlignment="1">
      <alignment vertical="center"/>
    </xf>
    <xf numFmtId="179" fontId="4" fillId="0" borderId="57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horizontal="left" vertical="center"/>
    </xf>
    <xf numFmtId="0" fontId="4" fillId="0" borderId="77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84" xfId="0" applyNumberFormat="1" applyFont="1" applyBorder="1" applyAlignment="1">
      <alignment horizontal="center" vertical="center"/>
    </xf>
    <xf numFmtId="178" fontId="4" fillId="0" borderId="85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left" vertical="center"/>
    </xf>
    <xf numFmtId="178" fontId="4" fillId="0" borderId="85" xfId="0" applyNumberFormat="1" applyFont="1" applyBorder="1" applyAlignment="1">
      <alignment vertical="center"/>
    </xf>
    <xf numFmtId="0" fontId="4" fillId="0" borderId="85" xfId="0" applyNumberFormat="1" applyFont="1" applyBorder="1" applyAlignment="1">
      <alignment horizontal="center" vertical="center"/>
    </xf>
    <xf numFmtId="178" fontId="4" fillId="0" borderId="86" xfId="0" applyNumberFormat="1" applyFont="1" applyBorder="1" applyAlignment="1">
      <alignment vertical="center"/>
    </xf>
    <xf numFmtId="180" fontId="4" fillId="0" borderId="87" xfId="0" applyNumberFormat="1" applyFont="1" applyBorder="1" applyAlignment="1">
      <alignment vertical="center"/>
    </xf>
    <xf numFmtId="180" fontId="4" fillId="0" borderId="85" xfId="0" applyNumberFormat="1" applyFont="1" applyBorder="1" applyAlignment="1">
      <alignment vertical="center"/>
    </xf>
    <xf numFmtId="179" fontId="4" fillId="0" borderId="85" xfId="0" applyNumberFormat="1" applyFont="1" applyBorder="1" applyAlignment="1">
      <alignment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56" xfId="0" applyNumberFormat="1" applyFont="1" applyBorder="1" applyAlignment="1">
      <alignment horizontal="left" vertical="center" shrinkToFit="1"/>
    </xf>
    <xf numFmtId="0" fontId="4" fillId="0" borderId="57" xfId="0" applyNumberFormat="1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85" xfId="0" applyFont="1" applyBorder="1" applyAlignment="1">
      <alignment horizontal="left" vertical="center" shrinkToFit="1"/>
    </xf>
    <xf numFmtId="0" fontId="4" fillId="0" borderId="85" xfId="0" applyNumberFormat="1" applyFont="1" applyBorder="1" applyAlignment="1">
      <alignment horizontal="left" vertical="center" shrinkToFit="1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178" fontId="4" fillId="0" borderId="59" xfId="0" applyNumberFormat="1" applyFont="1" applyBorder="1" applyAlignment="1">
      <alignment horizontal="center" vertical="center"/>
    </xf>
    <xf numFmtId="179" fontId="4" fillId="0" borderId="59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178" fontId="4" fillId="0" borderId="1" xfId="0" applyNumberFormat="1" applyFont="1" applyBorder="1" applyAlignment="1">
      <alignment vertical="center"/>
    </xf>
    <xf numFmtId="180" fontId="4" fillId="0" borderId="6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8" fontId="4" fillId="0" borderId="68" xfId="0" applyNumberFormat="1" applyFont="1" applyBorder="1" applyAlignment="1">
      <alignment vertical="center"/>
    </xf>
    <xf numFmtId="180" fontId="4" fillId="0" borderId="69" xfId="0" applyNumberFormat="1" applyFont="1" applyBorder="1" applyAlignment="1">
      <alignment vertical="center"/>
    </xf>
    <xf numFmtId="178" fontId="4" fillId="0" borderId="66" xfId="0" applyNumberFormat="1" applyFont="1" applyBorder="1" applyAlignment="1">
      <alignment vertical="center"/>
    </xf>
    <xf numFmtId="179" fontId="4" fillId="0" borderId="66" xfId="0" applyNumberFormat="1" applyFont="1" applyBorder="1" applyAlignment="1">
      <alignment vertical="center"/>
    </xf>
    <xf numFmtId="178" fontId="4" fillId="0" borderId="74" xfId="0" applyNumberFormat="1" applyFont="1" applyBorder="1" applyAlignment="1">
      <alignment vertical="center"/>
    </xf>
    <xf numFmtId="180" fontId="4" fillId="0" borderId="75" xfId="0" applyNumberFormat="1" applyFont="1" applyBorder="1" applyAlignment="1">
      <alignment vertical="center"/>
    </xf>
    <xf numFmtId="178" fontId="4" fillId="0" borderId="72" xfId="0" applyNumberFormat="1" applyFont="1" applyBorder="1" applyAlignment="1">
      <alignment vertical="center"/>
    </xf>
    <xf numFmtId="179" fontId="4" fillId="0" borderId="72" xfId="0" applyNumberFormat="1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178" fontId="4" fillId="0" borderId="58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left" vertical="center"/>
    </xf>
    <xf numFmtId="178" fontId="4" fillId="0" borderId="80" xfId="0" applyNumberFormat="1" applyFont="1" applyBorder="1" applyAlignment="1">
      <alignment vertical="center"/>
    </xf>
    <xf numFmtId="180" fontId="4" fillId="0" borderId="81" xfId="0" applyNumberFormat="1" applyFont="1" applyBorder="1" applyAlignment="1">
      <alignment vertical="center"/>
    </xf>
    <xf numFmtId="178" fontId="4" fillId="0" borderId="78" xfId="0" applyNumberFormat="1" applyFont="1" applyBorder="1" applyAlignment="1">
      <alignment vertical="center"/>
    </xf>
    <xf numFmtId="180" fontId="4" fillId="0" borderId="58" xfId="0" applyNumberFormat="1" applyFont="1" applyBorder="1" applyAlignment="1">
      <alignment vertical="center"/>
    </xf>
    <xf numFmtId="179" fontId="4" fillId="0" borderId="78" xfId="0" applyNumberFormat="1" applyFont="1" applyBorder="1" applyAlignment="1">
      <alignment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shrinkToFit="1"/>
    </xf>
    <xf numFmtId="0" fontId="4" fillId="0" borderId="58" xfId="0" applyNumberFormat="1" applyFont="1" applyBorder="1" applyAlignment="1">
      <alignment horizontal="left" vertical="center" shrinkToFit="1"/>
    </xf>
    <xf numFmtId="0" fontId="4" fillId="0" borderId="43" xfId="0" applyFont="1" applyBorder="1" applyAlignment="1">
      <alignment vertical="center" shrinkToFit="1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</cellXfs>
  <cellStyles count="2">
    <cellStyle name="Normal" xfId="0"/>
    <cellStyle name="標準_Sheet1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workbookViewId="0" topLeftCell="A1">
      <selection activeCell="A1" sqref="A1"/>
    </sheetView>
  </sheetViews>
  <sheetFormatPr defaultColWidth="8.88671875" defaultRowHeight="15"/>
  <cols>
    <col min="1" max="16384" width="8.88671875" style="11" customWidth="1"/>
  </cols>
  <sheetData>
    <row r="1" spans="1:13" ht="17.25">
      <c r="A1" s="64" t="s">
        <v>108</v>
      </c>
      <c r="M1" s="11">
        <v>1</v>
      </c>
    </row>
    <row r="2" spans="2:13" ht="13.5">
      <c r="B2" s="16" t="s">
        <v>686</v>
      </c>
      <c r="M2" s="11">
        <v>2</v>
      </c>
    </row>
    <row r="3" spans="2:13" ht="13.5">
      <c r="B3" s="16" t="s">
        <v>687</v>
      </c>
      <c r="M3" s="11">
        <v>3</v>
      </c>
    </row>
    <row r="4" spans="2:13" ht="13.5">
      <c r="B4" s="16" t="s">
        <v>688</v>
      </c>
      <c r="M4" s="11">
        <v>4</v>
      </c>
    </row>
    <row r="5" spans="2:13" ht="13.5">
      <c r="B5" s="16" t="s">
        <v>689</v>
      </c>
      <c r="M5" s="11">
        <v>5</v>
      </c>
    </row>
    <row r="6" spans="1:13" ht="17.25">
      <c r="A6" s="64" t="s">
        <v>109</v>
      </c>
      <c r="M6" s="11">
        <v>7</v>
      </c>
    </row>
    <row r="7" spans="2:13" ht="13.5">
      <c r="B7" s="16" t="s">
        <v>690</v>
      </c>
      <c r="M7" s="11">
        <v>8</v>
      </c>
    </row>
    <row r="8" spans="1:13" ht="13.5">
      <c r="A8" s="369"/>
      <c r="B8" s="16" t="s">
        <v>691</v>
      </c>
      <c r="M8" s="11">
        <v>9</v>
      </c>
    </row>
    <row r="9" spans="1:13" ht="17.25">
      <c r="A9" s="64" t="s">
        <v>110</v>
      </c>
      <c r="M9" s="11">
        <v>10</v>
      </c>
    </row>
    <row r="10" spans="2:13" ht="13.5">
      <c r="B10" s="16" t="s">
        <v>692</v>
      </c>
      <c r="M10" s="11">
        <v>11</v>
      </c>
    </row>
    <row r="11" spans="2:13" ht="13.5">
      <c r="B11" s="16" t="s">
        <v>693</v>
      </c>
      <c r="M11" s="11">
        <v>12</v>
      </c>
    </row>
    <row r="12" spans="2:13" ht="13.5">
      <c r="B12" s="16" t="s">
        <v>694</v>
      </c>
      <c r="M12" s="11">
        <v>13</v>
      </c>
    </row>
    <row r="13" spans="1:13" ht="17.25">
      <c r="A13" s="64" t="s">
        <v>111</v>
      </c>
      <c r="M13" s="11">
        <v>14</v>
      </c>
    </row>
    <row r="14" spans="2:13" ht="13.5">
      <c r="B14" s="16" t="s">
        <v>695</v>
      </c>
      <c r="M14" s="11">
        <v>15</v>
      </c>
    </row>
    <row r="15" spans="2:13" ht="13.5">
      <c r="B15" s="16" t="s">
        <v>112</v>
      </c>
      <c r="M15" s="11">
        <v>16</v>
      </c>
    </row>
    <row r="16" spans="1:13" ht="17.25">
      <c r="A16" s="64" t="s">
        <v>113</v>
      </c>
      <c r="M16" s="11">
        <v>17</v>
      </c>
    </row>
    <row r="17" spans="2:13" ht="13.5">
      <c r="B17" s="16" t="s">
        <v>114</v>
      </c>
      <c r="M17" s="11">
        <v>18</v>
      </c>
    </row>
    <row r="18" spans="2:13" ht="13.5">
      <c r="B18" s="16" t="s">
        <v>115</v>
      </c>
      <c r="M18" s="11">
        <v>19</v>
      </c>
    </row>
    <row r="19" spans="1:13" ht="17.25">
      <c r="A19" s="64" t="s">
        <v>116</v>
      </c>
      <c r="M19" s="11">
        <v>20</v>
      </c>
    </row>
    <row r="20" spans="2:13" ht="13.5">
      <c r="B20" s="16" t="s">
        <v>117</v>
      </c>
      <c r="M20" s="11">
        <v>21</v>
      </c>
    </row>
    <row r="21" spans="1:13" ht="13.5">
      <c r="A21" s="369"/>
      <c r="B21" s="16" t="s">
        <v>696</v>
      </c>
      <c r="M21" s="11">
        <v>22</v>
      </c>
    </row>
    <row r="22" spans="1:13" ht="17.25">
      <c r="A22" s="64" t="s">
        <v>118</v>
      </c>
      <c r="M22" s="11">
        <v>23</v>
      </c>
    </row>
    <row r="23" spans="1:13" ht="13.5">
      <c r="A23" s="369"/>
      <c r="B23" s="16" t="s">
        <v>697</v>
      </c>
      <c r="M23" s="11">
        <v>24</v>
      </c>
    </row>
    <row r="24" spans="2:13" ht="13.5">
      <c r="B24" s="16" t="s">
        <v>119</v>
      </c>
      <c r="M24" s="11">
        <v>25</v>
      </c>
    </row>
    <row r="25" spans="1:13" ht="17.25">
      <c r="A25" s="64" t="s">
        <v>698</v>
      </c>
      <c r="M25" s="11">
        <v>27</v>
      </c>
    </row>
    <row r="26" spans="1:13" ht="13.5">
      <c r="A26" s="369"/>
      <c r="B26" s="16" t="s">
        <v>699</v>
      </c>
      <c r="M26" s="11">
        <v>28</v>
      </c>
    </row>
    <row r="27" spans="2:13" ht="13.5">
      <c r="B27" s="16" t="s">
        <v>700</v>
      </c>
      <c r="M27" s="11">
        <v>29</v>
      </c>
    </row>
    <row r="28" spans="1:13" ht="17.25">
      <c r="A28" s="64" t="s">
        <v>120</v>
      </c>
      <c r="M28" s="11">
        <v>30</v>
      </c>
    </row>
    <row r="29" spans="2:13" ht="13.5">
      <c r="B29" s="16" t="s">
        <v>121</v>
      </c>
      <c r="M29" s="11">
        <v>31</v>
      </c>
    </row>
    <row r="30" spans="2:13" ht="13.5">
      <c r="B30" s="16" t="s">
        <v>122</v>
      </c>
      <c r="M30" s="11">
        <v>32</v>
      </c>
    </row>
    <row r="31" spans="2:13" ht="13.5">
      <c r="B31" s="16" t="s">
        <v>123</v>
      </c>
      <c r="M31" s="11">
        <v>33</v>
      </c>
    </row>
    <row r="32" spans="1:13" ht="17.25">
      <c r="A32" s="64" t="s">
        <v>124</v>
      </c>
      <c r="M32" s="11">
        <v>34</v>
      </c>
    </row>
    <row r="33" spans="2:13" ht="13.5">
      <c r="B33" s="16" t="s">
        <v>125</v>
      </c>
      <c r="M33" s="11">
        <v>35</v>
      </c>
    </row>
    <row r="34" spans="2:13" ht="13.5">
      <c r="B34" s="16" t="s">
        <v>126</v>
      </c>
      <c r="M34" s="11">
        <v>36</v>
      </c>
    </row>
    <row r="35" spans="1:13" ht="17.25">
      <c r="A35" s="64" t="s">
        <v>127</v>
      </c>
      <c r="M35" s="11">
        <v>37</v>
      </c>
    </row>
    <row r="36" spans="2:13" ht="13.5">
      <c r="B36" s="16" t="s">
        <v>128</v>
      </c>
      <c r="M36" s="11">
        <v>38</v>
      </c>
    </row>
    <row r="37" spans="2:13" ht="13.5">
      <c r="B37" s="16" t="s">
        <v>129</v>
      </c>
      <c r="M37" s="11">
        <v>39</v>
      </c>
    </row>
    <row r="38" spans="1:13" ht="17.25">
      <c r="A38" s="64" t="s">
        <v>130</v>
      </c>
      <c r="M38" s="11">
        <v>40</v>
      </c>
    </row>
    <row r="39" spans="2:13" ht="13.5">
      <c r="B39" s="16" t="s">
        <v>131</v>
      </c>
      <c r="M39" s="11">
        <v>41</v>
      </c>
    </row>
    <row r="40" spans="2:13" ht="13.5">
      <c r="B40" s="16" t="s">
        <v>132</v>
      </c>
      <c r="M40" s="11">
        <v>42</v>
      </c>
    </row>
    <row r="41" spans="1:13" ht="17.25">
      <c r="A41" s="64" t="s">
        <v>133</v>
      </c>
      <c r="M41" s="11">
        <v>43</v>
      </c>
    </row>
    <row r="42" spans="1:13" ht="13.5">
      <c r="A42" s="370"/>
      <c r="B42" s="16" t="s">
        <v>134</v>
      </c>
      <c r="M42" s="11">
        <v>44</v>
      </c>
    </row>
    <row r="43" spans="2:3" ht="13.5">
      <c r="B43" s="16"/>
      <c r="C43" s="124" t="s">
        <v>701</v>
      </c>
    </row>
    <row r="44" spans="1:13" ht="13.5">
      <c r="A44" s="369"/>
      <c r="B44" s="16" t="s">
        <v>702</v>
      </c>
      <c r="M44" s="11">
        <v>45</v>
      </c>
    </row>
    <row r="45" spans="2:3" ht="13.5">
      <c r="B45" s="16"/>
      <c r="C45" s="124" t="s">
        <v>703</v>
      </c>
    </row>
    <row r="46" ht="17.25">
      <c r="A46" s="64" t="s">
        <v>135</v>
      </c>
    </row>
    <row r="47" spans="2:13" ht="13.5">
      <c r="B47" s="16" t="s">
        <v>136</v>
      </c>
      <c r="M47" s="11">
        <v>47</v>
      </c>
    </row>
    <row r="48" spans="2:3" ht="14.25" customHeight="1">
      <c r="B48" s="16"/>
      <c r="C48" s="124" t="s">
        <v>704</v>
      </c>
    </row>
    <row r="49" spans="2:13" ht="13.5">
      <c r="B49" s="16" t="s">
        <v>174</v>
      </c>
      <c r="M49" s="11">
        <v>48</v>
      </c>
    </row>
    <row r="50" spans="2:3" ht="13.5" customHeight="1">
      <c r="B50" s="16"/>
      <c r="C50" s="124" t="s">
        <v>175</v>
      </c>
    </row>
    <row r="51" spans="1:13" ht="17.25">
      <c r="A51" s="64" t="s">
        <v>137</v>
      </c>
      <c r="M51" s="11">
        <v>51</v>
      </c>
    </row>
    <row r="52" spans="2:13" ht="13.5">
      <c r="B52" s="16" t="s">
        <v>176</v>
      </c>
      <c r="M52" s="11">
        <v>52</v>
      </c>
    </row>
    <row r="53" spans="2:13" ht="13.5">
      <c r="B53" s="16" t="s">
        <v>177</v>
      </c>
      <c r="M53" s="11">
        <v>53</v>
      </c>
    </row>
    <row r="54" spans="2:13" ht="13.5">
      <c r="B54" s="16" t="s">
        <v>178</v>
      </c>
      <c r="M54" s="11">
        <v>54</v>
      </c>
    </row>
    <row r="55" spans="2:13" ht="13.5">
      <c r="B55" s="16" t="s">
        <v>179</v>
      </c>
      <c r="M55" s="11">
        <v>55</v>
      </c>
    </row>
    <row r="56" spans="1:13" ht="17.25">
      <c r="A56" s="64" t="s">
        <v>138</v>
      </c>
      <c r="M56" s="11">
        <v>56</v>
      </c>
    </row>
    <row r="57" spans="2:13" ht="13.5">
      <c r="B57" s="16" t="s">
        <v>180</v>
      </c>
      <c r="M57" s="11">
        <v>57</v>
      </c>
    </row>
    <row r="58" spans="2:13" ht="13.5">
      <c r="B58" s="16" t="s">
        <v>139</v>
      </c>
      <c r="M58" s="11">
        <v>58</v>
      </c>
    </row>
    <row r="59" spans="2:13" ht="13.5">
      <c r="B59" s="16" t="s">
        <v>705</v>
      </c>
      <c r="M59" s="11">
        <v>59</v>
      </c>
    </row>
    <row r="60" spans="1:13" ht="17.25">
      <c r="A60" s="64" t="s">
        <v>140</v>
      </c>
      <c r="M60" s="11">
        <v>61</v>
      </c>
    </row>
    <row r="61" spans="2:13" ht="13.5">
      <c r="B61" s="16" t="s">
        <v>706</v>
      </c>
      <c r="M61" s="11">
        <v>62</v>
      </c>
    </row>
    <row r="62" spans="2:13" ht="13.5">
      <c r="B62" s="16" t="s">
        <v>141</v>
      </c>
      <c r="M62" s="11">
        <v>63</v>
      </c>
    </row>
    <row r="63" spans="1:13" ht="17.25">
      <c r="A63" s="64" t="s">
        <v>142</v>
      </c>
      <c r="M63" s="11">
        <v>64</v>
      </c>
    </row>
    <row r="64" spans="2:13" ht="13.5">
      <c r="B64" s="16" t="s">
        <v>707</v>
      </c>
      <c r="M64" s="11">
        <v>65</v>
      </c>
    </row>
    <row r="65" spans="2:13" ht="13.5">
      <c r="B65" s="16" t="s">
        <v>708</v>
      </c>
      <c r="M65" s="11">
        <v>66</v>
      </c>
    </row>
    <row r="66" spans="1:13" ht="17.25">
      <c r="A66" s="64" t="s">
        <v>143</v>
      </c>
      <c r="B66" s="62"/>
      <c r="M66" s="11">
        <v>67</v>
      </c>
    </row>
    <row r="67" spans="2:13" ht="13.5">
      <c r="B67" s="65" t="s">
        <v>709</v>
      </c>
      <c r="K67" s="4"/>
      <c r="M67" s="11">
        <v>68</v>
      </c>
    </row>
    <row r="68" spans="2:13" ht="13.5">
      <c r="B68" s="16" t="s">
        <v>710</v>
      </c>
      <c r="K68" s="4"/>
      <c r="M68" s="11">
        <v>69</v>
      </c>
    </row>
    <row r="69" spans="2:13" ht="13.5">
      <c r="B69" s="16" t="s">
        <v>711</v>
      </c>
      <c r="K69" s="4"/>
      <c r="M69" s="11">
        <v>70</v>
      </c>
    </row>
    <row r="70" spans="1:13" ht="17.25">
      <c r="A70" s="64" t="s">
        <v>144</v>
      </c>
      <c r="K70" s="4"/>
      <c r="M70" s="11">
        <v>74</v>
      </c>
    </row>
    <row r="71" spans="2:13" ht="13.5">
      <c r="B71" s="16" t="s">
        <v>712</v>
      </c>
      <c r="M71" s="11">
        <v>75</v>
      </c>
    </row>
    <row r="72" spans="1:13" ht="13.5">
      <c r="A72" s="369"/>
      <c r="B72" s="16" t="s">
        <v>713</v>
      </c>
      <c r="M72" s="11">
        <v>76</v>
      </c>
    </row>
    <row r="73" spans="1:13" ht="17.25">
      <c r="A73" s="64" t="s">
        <v>145</v>
      </c>
      <c r="M73" s="11">
        <v>79</v>
      </c>
    </row>
    <row r="74" spans="2:13" ht="13.5">
      <c r="B74" s="16" t="s">
        <v>146</v>
      </c>
      <c r="M74" s="11">
        <v>80</v>
      </c>
    </row>
    <row r="75" spans="2:13" ht="13.5">
      <c r="B75" s="65" t="s">
        <v>147</v>
      </c>
      <c r="M75" s="11">
        <v>81</v>
      </c>
    </row>
    <row r="76" spans="1:13" ht="17.25">
      <c r="A76" s="64" t="s">
        <v>148</v>
      </c>
      <c r="M76" s="11">
        <v>82</v>
      </c>
    </row>
    <row r="77" spans="2:13" ht="13.5">
      <c r="B77" s="16" t="s">
        <v>149</v>
      </c>
      <c r="M77" s="11">
        <v>83</v>
      </c>
    </row>
    <row r="78" spans="2:13" ht="13.5">
      <c r="B78" s="16" t="s">
        <v>150</v>
      </c>
      <c r="M78" s="11">
        <v>84</v>
      </c>
    </row>
    <row r="79" spans="1:13" ht="17.25">
      <c r="A79" s="64" t="s">
        <v>151</v>
      </c>
      <c r="B79" s="62"/>
      <c r="M79" s="11">
        <v>85</v>
      </c>
    </row>
    <row r="80" spans="2:13" ht="13.5">
      <c r="B80" s="65" t="s">
        <v>152</v>
      </c>
      <c r="M80" s="11">
        <v>86</v>
      </c>
    </row>
    <row r="81" spans="1:13" ht="13.5">
      <c r="A81" s="369"/>
      <c r="B81" s="65" t="s">
        <v>714</v>
      </c>
      <c r="M81" s="11">
        <v>87</v>
      </c>
    </row>
    <row r="82" spans="1:13" ht="17.25">
      <c r="A82" s="64" t="s">
        <v>154</v>
      </c>
      <c r="B82" s="62"/>
      <c r="M82" s="11">
        <v>88</v>
      </c>
    </row>
    <row r="83" spans="2:13" ht="13.5">
      <c r="B83" s="65" t="s">
        <v>155</v>
      </c>
      <c r="M83" s="11">
        <v>89</v>
      </c>
    </row>
    <row r="84" spans="2:3" ht="13.5">
      <c r="B84" s="65"/>
      <c r="C84" s="124" t="s">
        <v>715</v>
      </c>
    </row>
    <row r="85" spans="2:13" ht="13.5">
      <c r="B85" s="16" t="s">
        <v>156</v>
      </c>
      <c r="M85" s="11">
        <v>90</v>
      </c>
    </row>
    <row r="86" spans="2:3" ht="13.5">
      <c r="B86" s="16"/>
      <c r="C86" s="124" t="s">
        <v>716</v>
      </c>
    </row>
    <row r="87" spans="1:13" ht="17.25">
      <c r="A87" s="64" t="s">
        <v>157</v>
      </c>
      <c r="M87" s="11">
        <v>91</v>
      </c>
    </row>
    <row r="88" spans="2:13" ht="13.5">
      <c r="B88" s="16" t="s">
        <v>158</v>
      </c>
      <c r="M88" s="11">
        <v>92</v>
      </c>
    </row>
    <row r="89" spans="2:3" ht="13.5">
      <c r="B89" s="16"/>
      <c r="C89" s="124" t="s">
        <v>717</v>
      </c>
    </row>
    <row r="90" spans="2:13" ht="13.5">
      <c r="B90" s="65" t="s">
        <v>159</v>
      </c>
      <c r="C90" s="62"/>
      <c r="M90" s="11">
        <v>93</v>
      </c>
    </row>
    <row r="91" ht="13.5">
      <c r="C91" s="124" t="s">
        <v>718</v>
      </c>
    </row>
    <row r="92" ht="13.5">
      <c r="M92" s="11">
        <v>6</v>
      </c>
    </row>
    <row r="93" ht="13.5">
      <c r="M93" s="11">
        <v>26</v>
      </c>
    </row>
    <row r="94" ht="13.5">
      <c r="M94" s="11">
        <v>49</v>
      </c>
    </row>
    <row r="95" ht="13.5">
      <c r="M95" s="11">
        <v>50</v>
      </c>
    </row>
    <row r="96" ht="13.5">
      <c r="M96" s="11">
        <v>60</v>
      </c>
    </row>
    <row r="97" ht="13.5">
      <c r="M97" s="11">
        <v>71</v>
      </c>
    </row>
    <row r="98" ht="13.5">
      <c r="M98" s="11">
        <v>72</v>
      </c>
    </row>
    <row r="99" ht="13.5">
      <c r="M99" s="11">
        <v>73</v>
      </c>
    </row>
    <row r="100" ht="13.5">
      <c r="M100" s="11">
        <v>77</v>
      </c>
    </row>
    <row r="101" ht="13.5">
      <c r="M101" s="11">
        <v>78</v>
      </c>
    </row>
    <row r="102" ht="13.5">
      <c r="M102" s="11">
        <v>94</v>
      </c>
    </row>
    <row r="103" ht="13.5">
      <c r="M103" s="11">
        <v>95</v>
      </c>
    </row>
    <row r="104" ht="13.5">
      <c r="M104" s="11">
        <v>96</v>
      </c>
    </row>
    <row r="105" ht="13.5">
      <c r="M105" s="11">
        <v>97</v>
      </c>
    </row>
    <row r="106" ht="13.5">
      <c r="M106" s="11">
        <v>98</v>
      </c>
    </row>
    <row r="107" ht="13.5">
      <c r="M107" s="11">
        <v>99</v>
      </c>
    </row>
    <row r="108" ht="13.5">
      <c r="M108" s="11">
        <v>100</v>
      </c>
    </row>
    <row r="109" ht="13.5">
      <c r="M109" s="11">
        <v>101</v>
      </c>
    </row>
    <row r="110" ht="13.5">
      <c r="M110" s="11">
        <v>102</v>
      </c>
    </row>
    <row r="111" ht="13.5">
      <c r="M111" s="11">
        <v>103</v>
      </c>
    </row>
    <row r="112" ht="13.5">
      <c r="M112" s="11">
        <v>104</v>
      </c>
    </row>
    <row r="113" ht="13.5">
      <c r="M113" s="11">
        <v>105</v>
      </c>
    </row>
    <row r="114" ht="13.5">
      <c r="M114" s="11">
        <v>106</v>
      </c>
    </row>
    <row r="115" ht="13.5">
      <c r="M115" s="11">
        <v>107</v>
      </c>
    </row>
    <row r="116" ht="13.5">
      <c r="M116" s="11">
        <v>108</v>
      </c>
    </row>
    <row r="117" ht="13.5">
      <c r="M117" s="11">
        <v>109</v>
      </c>
    </row>
    <row r="118" ht="13.5">
      <c r="M118" s="11">
        <v>110</v>
      </c>
    </row>
    <row r="119" ht="13.5">
      <c r="M119" s="11">
        <v>111</v>
      </c>
    </row>
    <row r="120" ht="13.5">
      <c r="M120" s="11">
        <v>112</v>
      </c>
    </row>
    <row r="121" ht="13.5">
      <c r="M121" s="11">
        <v>113</v>
      </c>
    </row>
    <row r="122" ht="13.5">
      <c r="M122" s="11">
        <v>114</v>
      </c>
    </row>
    <row r="123" ht="13.5">
      <c r="M123" s="11">
        <v>115</v>
      </c>
    </row>
    <row r="124" spans="2:13" ht="13.5">
      <c r="B124" s="63"/>
      <c r="M124" s="11">
        <v>116</v>
      </c>
    </row>
    <row r="125" ht="13.5">
      <c r="M125" s="11">
        <v>117</v>
      </c>
    </row>
    <row r="126" ht="13.5">
      <c r="M126" s="11">
        <v>118</v>
      </c>
    </row>
    <row r="127" spans="2:13" ht="13.5">
      <c r="B127" s="58"/>
      <c r="M127" s="11">
        <v>119</v>
      </c>
    </row>
    <row r="128" ht="13.5">
      <c r="M128" s="11">
        <v>120</v>
      </c>
    </row>
    <row r="129" ht="13.5">
      <c r="M129" s="11">
        <v>121</v>
      </c>
    </row>
    <row r="130" spans="2:13" ht="13.5">
      <c r="B130" s="58"/>
      <c r="M130" s="11">
        <v>122</v>
      </c>
    </row>
    <row r="131" ht="13.5">
      <c r="M131" s="11">
        <v>123</v>
      </c>
    </row>
    <row r="132" spans="2:13" ht="13.5">
      <c r="B132" s="63"/>
      <c r="M132" s="11">
        <v>124</v>
      </c>
    </row>
    <row r="133" ht="13.5">
      <c r="M133" s="11">
        <v>125</v>
      </c>
    </row>
    <row r="134" spans="2:13" ht="13.5">
      <c r="B134" s="63"/>
      <c r="M134" s="11">
        <v>126</v>
      </c>
    </row>
    <row r="135" ht="13.5">
      <c r="M135" s="11">
        <v>127</v>
      </c>
    </row>
    <row r="136" spans="2:13" ht="13.5">
      <c r="B136" s="63"/>
      <c r="M136" s="11">
        <v>128</v>
      </c>
    </row>
    <row r="137" ht="13.5">
      <c r="M137" s="11">
        <v>129</v>
      </c>
    </row>
    <row r="138" spans="2:13" ht="13.5">
      <c r="B138" s="63"/>
      <c r="M138" s="11">
        <v>130</v>
      </c>
    </row>
    <row r="139" ht="13.5">
      <c r="M139" s="11">
        <v>131</v>
      </c>
    </row>
    <row r="140" spans="2:13" ht="13.5">
      <c r="B140" s="58"/>
      <c r="M140" s="11">
        <v>132</v>
      </c>
    </row>
    <row r="141" ht="13.5">
      <c r="M141" s="11">
        <v>133</v>
      </c>
    </row>
    <row r="142" ht="13.5">
      <c r="M142" s="11">
        <v>134</v>
      </c>
    </row>
    <row r="143" spans="2:13" ht="13.5">
      <c r="B143" s="63"/>
      <c r="M143" s="11">
        <v>135</v>
      </c>
    </row>
    <row r="144" ht="13.5">
      <c r="M144" s="11">
        <v>136</v>
      </c>
    </row>
    <row r="145" ht="13.5">
      <c r="M145" s="11">
        <v>137</v>
      </c>
    </row>
    <row r="146" spans="2:13" ht="13.5">
      <c r="B146" s="63"/>
      <c r="M146" s="11">
        <v>138</v>
      </c>
    </row>
    <row r="147" ht="13.5">
      <c r="M147" s="11">
        <v>139</v>
      </c>
    </row>
    <row r="148" ht="13.5">
      <c r="M148" s="11">
        <v>140</v>
      </c>
    </row>
    <row r="149" spans="2:13" ht="13.5">
      <c r="B149" s="63"/>
      <c r="M149" s="11">
        <v>141</v>
      </c>
    </row>
    <row r="150" ht="13.5">
      <c r="M150" s="11">
        <v>142</v>
      </c>
    </row>
    <row r="151" spans="2:13" ht="13.5">
      <c r="B151" s="63"/>
      <c r="M151" s="11">
        <v>143</v>
      </c>
    </row>
    <row r="152" ht="13.5">
      <c r="M152" s="11">
        <v>144</v>
      </c>
    </row>
    <row r="153" ht="13.5">
      <c r="M153" s="11">
        <v>145</v>
      </c>
    </row>
    <row r="154" spans="2:13" ht="13.5">
      <c r="B154" s="58"/>
      <c r="M154" s="11">
        <v>146</v>
      </c>
    </row>
    <row r="155" ht="13.5">
      <c r="M155" s="11">
        <v>147</v>
      </c>
    </row>
    <row r="156" ht="13.5">
      <c r="M156" s="11">
        <v>148</v>
      </c>
    </row>
    <row r="157" spans="2:13" ht="13.5">
      <c r="B157" s="58"/>
      <c r="M157" s="11">
        <v>149</v>
      </c>
    </row>
    <row r="158" ht="13.5">
      <c r="M158" s="11">
        <v>150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H27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9.88671875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57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14" width="4.10546875" style="0" customWidth="1"/>
    <col min="15" max="76" width="3.6640625" style="0" customWidth="1"/>
  </cols>
  <sheetData>
    <row r="2" ht="17.25">
      <c r="A2" s="64" t="s">
        <v>151</v>
      </c>
    </row>
    <row r="3" spans="4:13" ht="15.75" thickBot="1">
      <c r="D3" s="68"/>
      <c r="E3" s="68"/>
      <c r="F3" s="68"/>
      <c r="G3" s="68"/>
      <c r="H3" s="69"/>
      <c r="I3" s="68"/>
      <c r="J3" s="68"/>
      <c r="K3" s="68"/>
      <c r="L3" s="68"/>
      <c r="M3" s="68"/>
    </row>
    <row r="4" spans="3:13" ht="15.75" thickTop="1">
      <c r="C4" s="66"/>
      <c r="D4" s="104" t="s">
        <v>152</v>
      </c>
      <c r="E4" s="117"/>
      <c r="F4" s="117"/>
      <c r="G4" s="117"/>
      <c r="H4" s="118"/>
      <c r="I4" s="117"/>
      <c r="J4" s="117"/>
      <c r="K4" s="117"/>
      <c r="L4" s="117"/>
      <c r="M4" s="119"/>
    </row>
    <row r="5" spans="3:13" ht="15.75" thickBot="1">
      <c r="C5" s="66"/>
      <c r="D5" s="120" t="s">
        <v>153</v>
      </c>
      <c r="E5" s="121"/>
      <c r="F5" s="121"/>
      <c r="G5" s="121"/>
      <c r="H5" s="122"/>
      <c r="I5" s="121"/>
      <c r="J5" s="121"/>
      <c r="K5" s="121"/>
      <c r="L5" s="121"/>
      <c r="M5" s="123"/>
    </row>
    <row r="6" spans="3:242" s="1" customFormat="1" ht="15.75" thickBot="1" thickTop="1">
      <c r="C6" s="5"/>
      <c r="H6" s="7"/>
      <c r="J6" s="3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s="7" customFormat="1" ht="15" thickBot="1">
      <c r="A7" s="146" t="s">
        <v>0</v>
      </c>
      <c r="B7" s="146" t="s">
        <v>0</v>
      </c>
      <c r="C7" s="147" t="s">
        <v>2</v>
      </c>
      <c r="D7" s="147" t="s">
        <v>12</v>
      </c>
      <c r="E7" s="147" t="s">
        <v>74</v>
      </c>
      <c r="F7" s="147" t="s">
        <v>13</v>
      </c>
      <c r="G7" s="147" t="s">
        <v>75</v>
      </c>
      <c r="H7" s="147" t="s">
        <v>23</v>
      </c>
      <c r="I7" s="147" t="s">
        <v>24</v>
      </c>
      <c r="J7" s="148" t="s">
        <v>26</v>
      </c>
      <c r="K7" s="223" t="s">
        <v>76</v>
      </c>
      <c r="L7" s="223" t="s">
        <v>28</v>
      </c>
      <c r="M7" s="149" t="s">
        <v>33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</row>
    <row r="8" spans="1:242" s="44" customFormat="1" ht="13.5">
      <c r="A8" s="150" t="s">
        <v>91</v>
      </c>
      <c r="B8" s="151">
        <f aca="true" t="shared" si="0" ref="B8:B27">RANK(D8,$D$8:$D$27)</f>
        <v>1</v>
      </c>
      <c r="C8" s="152" t="s">
        <v>104</v>
      </c>
      <c r="D8" s="152">
        <v>1449</v>
      </c>
      <c r="E8" s="153"/>
      <c r="F8" s="154" t="s">
        <v>409</v>
      </c>
      <c r="G8" s="151" t="s">
        <v>352</v>
      </c>
      <c r="H8" s="154">
        <v>2</v>
      </c>
      <c r="I8" s="154" t="s">
        <v>65</v>
      </c>
      <c r="J8" s="155">
        <v>10.25</v>
      </c>
      <c r="K8" s="207" t="s">
        <v>382</v>
      </c>
      <c r="L8" s="208" t="s">
        <v>383</v>
      </c>
      <c r="M8" s="368" t="s">
        <v>685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</row>
    <row r="9" spans="1:242" s="44" customFormat="1" ht="13.5">
      <c r="A9" s="157" t="s">
        <v>92</v>
      </c>
      <c r="B9" s="158">
        <f t="shared" si="0"/>
        <v>2</v>
      </c>
      <c r="C9" s="159" t="s">
        <v>104</v>
      </c>
      <c r="D9" s="159">
        <v>1447</v>
      </c>
      <c r="E9" s="160"/>
      <c r="F9" s="161" t="s">
        <v>309</v>
      </c>
      <c r="G9" s="158" t="s">
        <v>310</v>
      </c>
      <c r="H9" s="161">
        <v>3</v>
      </c>
      <c r="I9" s="161" t="s">
        <v>63</v>
      </c>
      <c r="J9" s="162">
        <v>8.06</v>
      </c>
      <c r="K9" s="209" t="s">
        <v>257</v>
      </c>
      <c r="L9" s="210" t="s">
        <v>311</v>
      </c>
      <c r="M9" s="16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42" s="44" customFormat="1" ht="13.5">
      <c r="A10" s="164" t="s">
        <v>93</v>
      </c>
      <c r="B10" s="165">
        <f t="shared" si="0"/>
        <v>3</v>
      </c>
      <c r="C10" s="166" t="s">
        <v>104</v>
      </c>
      <c r="D10" s="166">
        <v>1364</v>
      </c>
      <c r="E10" s="160"/>
      <c r="F10" s="161" t="s">
        <v>593</v>
      </c>
      <c r="G10" s="158" t="s">
        <v>568</v>
      </c>
      <c r="H10" s="161">
        <v>3</v>
      </c>
      <c r="I10" s="167" t="s">
        <v>25</v>
      </c>
      <c r="J10" s="168">
        <v>8.21</v>
      </c>
      <c r="K10" s="209" t="s">
        <v>599</v>
      </c>
      <c r="L10" s="210" t="s">
        <v>600</v>
      </c>
      <c r="M10" s="1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42" s="44" customFormat="1" ht="13.5">
      <c r="A11" s="164" t="s">
        <v>99</v>
      </c>
      <c r="B11" s="158">
        <f t="shared" si="0"/>
        <v>4</v>
      </c>
      <c r="C11" s="159" t="s">
        <v>104</v>
      </c>
      <c r="D11" s="159">
        <v>1312</v>
      </c>
      <c r="E11" s="160"/>
      <c r="F11" s="161" t="s">
        <v>478</v>
      </c>
      <c r="G11" s="158" t="s">
        <v>676</v>
      </c>
      <c r="H11" s="161">
        <v>3</v>
      </c>
      <c r="I11" s="161" t="s">
        <v>67</v>
      </c>
      <c r="J11" s="162">
        <v>7.28</v>
      </c>
      <c r="K11" s="211" t="s">
        <v>415</v>
      </c>
      <c r="L11" s="210" t="s">
        <v>416</v>
      </c>
      <c r="M11" s="16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42" s="44" customFormat="1" ht="13.5">
      <c r="A12" s="171" t="s">
        <v>611</v>
      </c>
      <c r="B12" s="172">
        <f t="shared" si="0"/>
        <v>5</v>
      </c>
      <c r="C12" s="173" t="s">
        <v>104</v>
      </c>
      <c r="D12" s="173">
        <v>1296</v>
      </c>
      <c r="E12" s="174"/>
      <c r="F12" s="175" t="s">
        <v>673</v>
      </c>
      <c r="G12" s="176" t="s">
        <v>387</v>
      </c>
      <c r="H12" s="175">
        <v>3</v>
      </c>
      <c r="I12" s="177" t="s">
        <v>65</v>
      </c>
      <c r="J12" s="178">
        <v>6.2</v>
      </c>
      <c r="K12" s="212" t="s">
        <v>353</v>
      </c>
      <c r="L12" s="213" t="s">
        <v>65</v>
      </c>
      <c r="M12" s="17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</row>
    <row r="13" spans="1:242" s="44" customFormat="1" ht="13.5">
      <c r="A13" s="180" t="s">
        <v>612</v>
      </c>
      <c r="B13" s="181">
        <f t="shared" si="0"/>
        <v>6</v>
      </c>
      <c r="C13" s="182" t="s">
        <v>104</v>
      </c>
      <c r="D13" s="182">
        <v>1277</v>
      </c>
      <c r="E13" s="183"/>
      <c r="F13" s="184" t="s">
        <v>312</v>
      </c>
      <c r="G13" s="185" t="s">
        <v>313</v>
      </c>
      <c r="H13" s="184">
        <v>3</v>
      </c>
      <c r="I13" s="184" t="s">
        <v>63</v>
      </c>
      <c r="J13" s="186">
        <v>8.21</v>
      </c>
      <c r="K13" s="214" t="s">
        <v>286</v>
      </c>
      <c r="L13" s="215" t="s">
        <v>314</v>
      </c>
      <c r="M13" s="18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</row>
    <row r="14" spans="1:242" s="44" customFormat="1" ht="13.5">
      <c r="A14" s="164" t="s">
        <v>613</v>
      </c>
      <c r="B14" s="158">
        <f t="shared" si="0"/>
        <v>7</v>
      </c>
      <c r="C14" s="159" t="s">
        <v>104</v>
      </c>
      <c r="D14" s="159">
        <v>1265</v>
      </c>
      <c r="E14" s="188"/>
      <c r="F14" s="189" t="s">
        <v>479</v>
      </c>
      <c r="G14" s="190" t="s">
        <v>677</v>
      </c>
      <c r="H14" s="189">
        <v>3</v>
      </c>
      <c r="I14" s="189" t="s">
        <v>67</v>
      </c>
      <c r="J14" s="162">
        <v>7.28</v>
      </c>
      <c r="K14" s="209" t="s">
        <v>415</v>
      </c>
      <c r="L14" s="210" t="s">
        <v>416</v>
      </c>
      <c r="M14" s="16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  <row r="15" spans="1:242" s="44" customFormat="1" ht="13.5">
      <c r="A15" s="164" t="s">
        <v>94</v>
      </c>
      <c r="B15" s="158">
        <f t="shared" si="0"/>
        <v>8</v>
      </c>
      <c r="C15" s="159" t="s">
        <v>104</v>
      </c>
      <c r="D15" s="159">
        <v>1249</v>
      </c>
      <c r="E15" s="188"/>
      <c r="F15" s="189" t="s">
        <v>410</v>
      </c>
      <c r="G15" s="190" t="s">
        <v>406</v>
      </c>
      <c r="H15" s="189">
        <v>3</v>
      </c>
      <c r="I15" s="189" t="s">
        <v>65</v>
      </c>
      <c r="J15" s="191">
        <v>7.22</v>
      </c>
      <c r="K15" s="216" t="s">
        <v>203</v>
      </c>
      <c r="L15" s="210" t="s">
        <v>65</v>
      </c>
      <c r="M15" s="16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</row>
    <row r="16" spans="1:242" s="44" customFormat="1" ht="13.5">
      <c r="A16" s="192" t="s">
        <v>95</v>
      </c>
      <c r="B16" s="158">
        <f t="shared" si="0"/>
        <v>9</v>
      </c>
      <c r="C16" s="159" t="s">
        <v>104</v>
      </c>
      <c r="D16" s="159">
        <v>1243</v>
      </c>
      <c r="E16" s="160"/>
      <c r="F16" s="161" t="s">
        <v>243</v>
      </c>
      <c r="G16" s="158" t="s">
        <v>199</v>
      </c>
      <c r="H16" s="161">
        <v>2</v>
      </c>
      <c r="I16" s="161" t="s">
        <v>185</v>
      </c>
      <c r="J16" s="162">
        <v>10.24</v>
      </c>
      <c r="K16" s="209" t="s">
        <v>186</v>
      </c>
      <c r="L16" s="210" t="s">
        <v>187</v>
      </c>
      <c r="M16" s="16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</row>
    <row r="17" spans="1:242" s="44" customFormat="1" ht="13.5">
      <c r="A17" s="171" t="s">
        <v>614</v>
      </c>
      <c r="B17" s="176">
        <f t="shared" si="0"/>
        <v>10</v>
      </c>
      <c r="C17" s="173" t="s">
        <v>104</v>
      </c>
      <c r="D17" s="173">
        <v>1232</v>
      </c>
      <c r="E17" s="174"/>
      <c r="F17" s="175" t="s">
        <v>315</v>
      </c>
      <c r="G17" s="176" t="s">
        <v>316</v>
      </c>
      <c r="H17" s="175">
        <v>3</v>
      </c>
      <c r="I17" s="175" t="s">
        <v>63</v>
      </c>
      <c r="J17" s="193">
        <v>6.29</v>
      </c>
      <c r="K17" s="217" t="s">
        <v>276</v>
      </c>
      <c r="L17" s="213" t="s">
        <v>311</v>
      </c>
      <c r="M17" s="19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</row>
    <row r="18" spans="1:242" s="44" customFormat="1" ht="13.5">
      <c r="A18" s="195" t="s">
        <v>615</v>
      </c>
      <c r="B18" s="181">
        <f t="shared" si="0"/>
        <v>11</v>
      </c>
      <c r="C18" s="182" t="s">
        <v>104</v>
      </c>
      <c r="D18" s="182">
        <v>1196</v>
      </c>
      <c r="E18" s="196"/>
      <c r="F18" s="197" t="s">
        <v>589</v>
      </c>
      <c r="G18" s="181" t="s">
        <v>590</v>
      </c>
      <c r="H18" s="197">
        <v>3</v>
      </c>
      <c r="I18" s="197" t="s">
        <v>25</v>
      </c>
      <c r="J18" s="186">
        <v>7.27</v>
      </c>
      <c r="K18" s="218" t="s">
        <v>569</v>
      </c>
      <c r="L18" s="215" t="s">
        <v>570</v>
      </c>
      <c r="M18" s="18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</row>
    <row r="19" spans="1:242" s="44" customFormat="1" ht="13.5">
      <c r="A19" s="157" t="s">
        <v>616</v>
      </c>
      <c r="B19" s="158">
        <f t="shared" si="0"/>
        <v>12</v>
      </c>
      <c r="C19" s="159" t="s">
        <v>104</v>
      </c>
      <c r="D19" s="159">
        <v>1193</v>
      </c>
      <c r="E19" s="160"/>
      <c r="F19" s="161" t="s">
        <v>533</v>
      </c>
      <c r="G19" s="158" t="s">
        <v>393</v>
      </c>
      <c r="H19" s="161">
        <v>3</v>
      </c>
      <c r="I19" s="161" t="s">
        <v>65</v>
      </c>
      <c r="J19" s="162">
        <v>7.21</v>
      </c>
      <c r="K19" s="209" t="s">
        <v>203</v>
      </c>
      <c r="L19" s="210" t="s">
        <v>65</v>
      </c>
      <c r="M19" s="1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</row>
    <row r="20" spans="1:242" s="44" customFormat="1" ht="13.5">
      <c r="A20" s="157" t="s">
        <v>617</v>
      </c>
      <c r="B20" s="170">
        <f t="shared" si="0"/>
        <v>13</v>
      </c>
      <c r="C20" s="159" t="s">
        <v>104</v>
      </c>
      <c r="D20" s="159">
        <v>1191</v>
      </c>
      <c r="E20" s="160"/>
      <c r="F20" s="161" t="s">
        <v>674</v>
      </c>
      <c r="G20" s="158" t="s">
        <v>678</v>
      </c>
      <c r="H20" s="161">
        <v>3</v>
      </c>
      <c r="I20" s="167" t="s">
        <v>67</v>
      </c>
      <c r="J20" s="168">
        <v>5.04</v>
      </c>
      <c r="K20" s="209" t="s">
        <v>480</v>
      </c>
      <c r="L20" s="210" t="s">
        <v>432</v>
      </c>
      <c r="M20" s="16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</row>
    <row r="21" spans="1:242" s="44" customFormat="1" ht="13.5">
      <c r="A21" s="157" t="s">
        <v>96</v>
      </c>
      <c r="B21" s="170">
        <f t="shared" si="0"/>
        <v>14</v>
      </c>
      <c r="C21" s="159" t="s">
        <v>104</v>
      </c>
      <c r="D21" s="159">
        <v>1175</v>
      </c>
      <c r="E21" s="160"/>
      <c r="F21" s="167" t="s">
        <v>675</v>
      </c>
      <c r="G21" s="170" t="s">
        <v>411</v>
      </c>
      <c r="H21" s="167">
        <v>2</v>
      </c>
      <c r="I21" s="167" t="s">
        <v>65</v>
      </c>
      <c r="J21" s="162">
        <v>9.04</v>
      </c>
      <c r="K21" s="211" t="s">
        <v>343</v>
      </c>
      <c r="L21" s="219" t="s">
        <v>344</v>
      </c>
      <c r="M21" s="16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</row>
    <row r="22" spans="1:242" s="44" customFormat="1" ht="13.5">
      <c r="A22" s="171" t="s">
        <v>97</v>
      </c>
      <c r="B22" s="172">
        <f t="shared" si="0"/>
        <v>15</v>
      </c>
      <c r="C22" s="173" t="s">
        <v>104</v>
      </c>
      <c r="D22" s="173">
        <v>1145</v>
      </c>
      <c r="E22" s="174"/>
      <c r="F22" s="177" t="s">
        <v>251</v>
      </c>
      <c r="G22" s="172" t="s">
        <v>317</v>
      </c>
      <c r="H22" s="177">
        <v>3</v>
      </c>
      <c r="I22" s="177" t="s">
        <v>63</v>
      </c>
      <c r="J22" s="193">
        <v>6.14</v>
      </c>
      <c r="K22" s="217" t="s">
        <v>318</v>
      </c>
      <c r="L22" s="220" t="s">
        <v>319</v>
      </c>
      <c r="M22" s="17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</row>
    <row r="23" spans="1:242" s="44" customFormat="1" ht="13.5">
      <c r="A23" s="180" t="s">
        <v>102</v>
      </c>
      <c r="B23" s="185">
        <f t="shared" si="0"/>
        <v>16</v>
      </c>
      <c r="C23" s="198" t="s">
        <v>104</v>
      </c>
      <c r="D23" s="198">
        <v>1141</v>
      </c>
      <c r="E23" s="196"/>
      <c r="F23" s="197" t="s">
        <v>412</v>
      </c>
      <c r="G23" s="181" t="s">
        <v>352</v>
      </c>
      <c r="H23" s="197">
        <v>2</v>
      </c>
      <c r="I23" s="197" t="s">
        <v>65</v>
      </c>
      <c r="J23" s="186">
        <v>7.22</v>
      </c>
      <c r="K23" s="218" t="s">
        <v>203</v>
      </c>
      <c r="L23" s="215" t="s">
        <v>65</v>
      </c>
      <c r="M23" s="18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</row>
    <row r="24" spans="1:242" s="44" customFormat="1" ht="13.5">
      <c r="A24" s="164" t="s">
        <v>102</v>
      </c>
      <c r="B24" s="170">
        <f t="shared" si="0"/>
        <v>16</v>
      </c>
      <c r="C24" s="159" t="s">
        <v>104</v>
      </c>
      <c r="D24" s="159">
        <v>1141</v>
      </c>
      <c r="E24" s="160"/>
      <c r="F24" s="167" t="s">
        <v>244</v>
      </c>
      <c r="G24" s="170" t="s">
        <v>238</v>
      </c>
      <c r="H24" s="167">
        <v>3</v>
      </c>
      <c r="I24" s="167" t="s">
        <v>185</v>
      </c>
      <c r="J24" s="162">
        <v>8.06</v>
      </c>
      <c r="K24" s="211" t="s">
        <v>194</v>
      </c>
      <c r="L24" s="219" t="s">
        <v>70</v>
      </c>
      <c r="M24" s="16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</row>
    <row r="25" spans="1:242" s="44" customFormat="1" ht="13.5">
      <c r="A25" s="164" t="s">
        <v>619</v>
      </c>
      <c r="B25" s="158">
        <f t="shared" si="0"/>
        <v>18</v>
      </c>
      <c r="C25" s="159" t="s">
        <v>104</v>
      </c>
      <c r="D25" s="159">
        <v>1130</v>
      </c>
      <c r="E25" s="160"/>
      <c r="F25" s="161" t="s">
        <v>245</v>
      </c>
      <c r="G25" s="190" t="s">
        <v>246</v>
      </c>
      <c r="H25" s="161">
        <v>3</v>
      </c>
      <c r="I25" s="161" t="s">
        <v>185</v>
      </c>
      <c r="J25" s="162">
        <v>7.06</v>
      </c>
      <c r="K25" s="209" t="s">
        <v>197</v>
      </c>
      <c r="L25" s="210" t="s">
        <v>198</v>
      </c>
      <c r="M25" s="16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</row>
    <row r="26" spans="1:242" s="44" customFormat="1" ht="13.5">
      <c r="A26" s="157" t="s">
        <v>98</v>
      </c>
      <c r="B26" s="158">
        <f t="shared" si="0"/>
        <v>19</v>
      </c>
      <c r="C26" s="159" t="s">
        <v>104</v>
      </c>
      <c r="D26" s="159">
        <v>1120</v>
      </c>
      <c r="E26" s="160"/>
      <c r="F26" s="161" t="s">
        <v>601</v>
      </c>
      <c r="G26" s="158" t="s">
        <v>582</v>
      </c>
      <c r="H26" s="161">
        <v>3</v>
      </c>
      <c r="I26" s="161" t="s">
        <v>25</v>
      </c>
      <c r="J26" s="191">
        <v>7.27</v>
      </c>
      <c r="K26" s="209" t="s">
        <v>569</v>
      </c>
      <c r="L26" s="210" t="s">
        <v>570</v>
      </c>
      <c r="M26" s="16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</row>
    <row r="27" spans="1:242" s="44" customFormat="1" ht="14.25" thickBot="1">
      <c r="A27" s="199" t="s">
        <v>100</v>
      </c>
      <c r="B27" s="200">
        <f t="shared" si="0"/>
        <v>20</v>
      </c>
      <c r="C27" s="201" t="s">
        <v>104</v>
      </c>
      <c r="D27" s="201">
        <v>1115</v>
      </c>
      <c r="E27" s="202"/>
      <c r="F27" s="203" t="s">
        <v>320</v>
      </c>
      <c r="G27" s="200" t="s">
        <v>321</v>
      </c>
      <c r="H27" s="203">
        <v>2</v>
      </c>
      <c r="I27" s="203" t="s">
        <v>63</v>
      </c>
      <c r="J27" s="204">
        <v>6.08</v>
      </c>
      <c r="K27" s="221" t="s">
        <v>249</v>
      </c>
      <c r="L27" s="222" t="s">
        <v>322</v>
      </c>
      <c r="M27" s="20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6.3359375" style="0" hidden="1" customWidth="1"/>
    <col min="4" max="4" width="6.77734375" style="0" customWidth="1"/>
    <col min="5" max="6" width="10.77734375" style="0" customWidth="1"/>
    <col min="7" max="7" width="3.77734375" style="57" customWidth="1"/>
    <col min="8" max="8" width="4.77734375" style="0" customWidth="1"/>
    <col min="9" max="9" width="6.77734375" style="0" customWidth="1"/>
    <col min="10" max="10" width="8.88671875" style="0" hidden="1" customWidth="1"/>
    <col min="11" max="11" width="5.88671875" style="0" customWidth="1"/>
    <col min="12" max="12" width="5.77734375" style="0" customWidth="1"/>
    <col min="13" max="13" width="6.77734375" style="0" customWidth="1"/>
    <col min="14" max="14" width="8.88671875" style="0" hidden="1" customWidth="1"/>
    <col min="15" max="15" width="6.77734375" style="0" customWidth="1"/>
    <col min="16" max="16" width="12.77734375" style="0" customWidth="1"/>
    <col min="17" max="17" width="7.77734375" style="0" customWidth="1"/>
    <col min="18" max="18" width="4.77734375" style="0" customWidth="1"/>
  </cols>
  <sheetData>
    <row r="2" ht="17.25">
      <c r="A2" s="64" t="s">
        <v>154</v>
      </c>
    </row>
    <row r="3" spans="5:16" ht="15.75" thickBot="1">
      <c r="E3" s="68"/>
      <c r="F3" s="68"/>
      <c r="G3" s="69"/>
      <c r="H3" s="68"/>
      <c r="I3" s="68"/>
      <c r="J3" s="68"/>
      <c r="K3" s="68"/>
      <c r="L3" s="68"/>
      <c r="M3" s="68"/>
      <c r="N3" s="68"/>
      <c r="O3" s="68"/>
      <c r="P3" s="68"/>
    </row>
    <row r="4" spans="4:17" ht="15.75" thickTop="1">
      <c r="D4" s="104" t="s">
        <v>155</v>
      </c>
      <c r="E4" s="125"/>
      <c r="F4" s="118"/>
      <c r="G4" s="117"/>
      <c r="H4" s="117"/>
      <c r="I4" s="117"/>
      <c r="J4" s="117"/>
      <c r="K4" s="117"/>
      <c r="L4" s="117"/>
      <c r="M4" s="117"/>
      <c r="N4" s="117"/>
      <c r="O4" s="119"/>
      <c r="Q4" s="67"/>
    </row>
    <row r="5" spans="4:17" ht="15">
      <c r="D5" s="126"/>
      <c r="E5" s="127" t="s">
        <v>181</v>
      </c>
      <c r="F5" s="128"/>
      <c r="G5" s="129"/>
      <c r="H5" s="129"/>
      <c r="I5" s="129"/>
      <c r="J5" s="129"/>
      <c r="K5" s="129"/>
      <c r="L5" s="129"/>
      <c r="M5" s="129"/>
      <c r="N5" s="129"/>
      <c r="O5" s="130"/>
      <c r="Q5" s="67"/>
    </row>
    <row r="6" spans="4:17" ht="15">
      <c r="D6" s="109" t="s">
        <v>156</v>
      </c>
      <c r="E6" s="54"/>
      <c r="F6" s="128"/>
      <c r="G6" s="129"/>
      <c r="H6" s="129"/>
      <c r="I6" s="129"/>
      <c r="J6" s="129"/>
      <c r="K6" s="129"/>
      <c r="L6" s="129"/>
      <c r="M6" s="129"/>
      <c r="N6" s="129"/>
      <c r="O6" s="130"/>
      <c r="Q6" s="67"/>
    </row>
    <row r="7" spans="4:17" ht="15.75" thickBot="1">
      <c r="D7" s="111"/>
      <c r="E7" s="131" t="s">
        <v>182</v>
      </c>
      <c r="F7" s="122"/>
      <c r="G7" s="121"/>
      <c r="H7" s="121"/>
      <c r="I7" s="121"/>
      <c r="J7" s="121"/>
      <c r="K7" s="121"/>
      <c r="L7" s="121"/>
      <c r="M7" s="121"/>
      <c r="N7" s="121"/>
      <c r="O7" s="123"/>
      <c r="Q7" s="67"/>
    </row>
    <row r="8" spans="1:20" ht="18.75" thickBot="1" thickTop="1">
      <c r="A8" s="7"/>
      <c r="B8" s="7"/>
      <c r="C8" s="7"/>
      <c r="D8" s="8"/>
      <c r="E8" s="15"/>
      <c r="F8" s="7"/>
      <c r="G8" s="8"/>
      <c r="H8" s="7"/>
      <c r="I8" s="8"/>
      <c r="J8" s="38"/>
      <c r="K8" s="39"/>
      <c r="L8" s="40"/>
      <c r="M8" s="41"/>
      <c r="N8" s="38"/>
      <c r="O8" s="42"/>
      <c r="P8" s="1"/>
      <c r="Q8" s="7"/>
      <c r="R8" s="7"/>
      <c r="S8" s="11"/>
      <c r="T8" s="11"/>
    </row>
    <row r="9" spans="1:20" ht="15.75" thickBot="1">
      <c r="A9" s="146" t="s">
        <v>0</v>
      </c>
      <c r="B9" s="147" t="s">
        <v>1</v>
      </c>
      <c r="C9" s="147" t="s">
        <v>2</v>
      </c>
      <c r="D9" s="285" t="s">
        <v>12</v>
      </c>
      <c r="E9" s="147" t="s">
        <v>13</v>
      </c>
      <c r="F9" s="147" t="s">
        <v>75</v>
      </c>
      <c r="G9" s="285" t="s">
        <v>23</v>
      </c>
      <c r="H9" s="147" t="s">
        <v>24</v>
      </c>
      <c r="I9" s="286" t="s">
        <v>5</v>
      </c>
      <c r="J9" s="287" t="s">
        <v>74</v>
      </c>
      <c r="K9" s="285" t="s">
        <v>3</v>
      </c>
      <c r="L9" s="288" t="s">
        <v>74</v>
      </c>
      <c r="M9" s="286" t="s">
        <v>85</v>
      </c>
      <c r="N9" s="289" t="s">
        <v>74</v>
      </c>
      <c r="O9" s="148" t="s">
        <v>26</v>
      </c>
      <c r="P9" s="223" t="s">
        <v>86</v>
      </c>
      <c r="Q9" s="223" t="s">
        <v>28</v>
      </c>
      <c r="R9" s="149" t="s">
        <v>33</v>
      </c>
      <c r="S9" s="11"/>
      <c r="T9" s="11"/>
    </row>
    <row r="10" spans="1:18" s="11" customFormat="1" ht="13.5">
      <c r="A10" s="290" t="s">
        <v>91</v>
      </c>
      <c r="B10" s="291">
        <f aca="true" t="shared" si="0" ref="B10:B30">RANK(D10,$D$10:$D$30)</f>
        <v>1</v>
      </c>
      <c r="C10" s="292" t="s">
        <v>87</v>
      </c>
      <c r="D10" s="224">
        <v>2925</v>
      </c>
      <c r="E10" s="225" t="s">
        <v>395</v>
      </c>
      <c r="F10" s="292" t="s">
        <v>346</v>
      </c>
      <c r="G10" s="291">
        <v>3</v>
      </c>
      <c r="H10" s="225" t="s">
        <v>65</v>
      </c>
      <c r="I10" s="293">
        <v>156</v>
      </c>
      <c r="J10" s="294"/>
      <c r="K10" s="224">
        <v>1337</v>
      </c>
      <c r="L10" s="295">
        <v>0.2</v>
      </c>
      <c r="M10" s="293">
        <v>1059</v>
      </c>
      <c r="N10" s="294"/>
      <c r="O10" s="296">
        <v>8.06</v>
      </c>
      <c r="P10" s="331" t="s">
        <v>532</v>
      </c>
      <c r="Q10" s="331" t="s">
        <v>70</v>
      </c>
      <c r="R10" s="297"/>
    </row>
    <row r="11" spans="1:18" s="11" customFormat="1" ht="13.5">
      <c r="A11" s="298" t="s">
        <v>92</v>
      </c>
      <c r="B11" s="299">
        <f t="shared" si="0"/>
        <v>2</v>
      </c>
      <c r="C11" s="300" t="s">
        <v>87</v>
      </c>
      <c r="D11" s="226">
        <v>2870</v>
      </c>
      <c r="E11" s="227" t="s">
        <v>660</v>
      </c>
      <c r="F11" s="300" t="s">
        <v>444</v>
      </c>
      <c r="G11" s="299">
        <v>3</v>
      </c>
      <c r="H11" s="227" t="s">
        <v>429</v>
      </c>
      <c r="I11" s="301">
        <v>155</v>
      </c>
      <c r="J11" s="302"/>
      <c r="K11" s="226">
        <v>1330</v>
      </c>
      <c r="L11" s="303">
        <v>0.3</v>
      </c>
      <c r="M11" s="301">
        <v>977</v>
      </c>
      <c r="N11" s="302"/>
      <c r="O11" s="304">
        <v>6.22</v>
      </c>
      <c r="P11" s="332" t="s">
        <v>542</v>
      </c>
      <c r="Q11" s="333" t="s">
        <v>462</v>
      </c>
      <c r="R11" s="306"/>
    </row>
    <row r="12" spans="1:18" s="11" customFormat="1" ht="13.5">
      <c r="A12" s="298" t="s">
        <v>93</v>
      </c>
      <c r="B12" s="299">
        <f t="shared" si="0"/>
        <v>3</v>
      </c>
      <c r="C12" s="300" t="s">
        <v>87</v>
      </c>
      <c r="D12" s="226">
        <v>2866</v>
      </c>
      <c r="E12" s="227" t="s">
        <v>251</v>
      </c>
      <c r="F12" s="300" t="s">
        <v>526</v>
      </c>
      <c r="G12" s="299">
        <v>3</v>
      </c>
      <c r="H12" s="227" t="s">
        <v>63</v>
      </c>
      <c r="I12" s="301">
        <v>144</v>
      </c>
      <c r="J12" s="302"/>
      <c r="K12" s="226">
        <v>130</v>
      </c>
      <c r="L12" s="303">
        <v>1.1</v>
      </c>
      <c r="M12" s="301">
        <v>1110</v>
      </c>
      <c r="N12" s="302"/>
      <c r="O12" s="304">
        <v>7.21</v>
      </c>
      <c r="P12" s="333" t="s">
        <v>252</v>
      </c>
      <c r="Q12" s="333" t="s">
        <v>253</v>
      </c>
      <c r="R12" s="306" t="s">
        <v>254</v>
      </c>
    </row>
    <row r="13" spans="1:18" s="11" customFormat="1" ht="13.5">
      <c r="A13" s="298" t="s">
        <v>99</v>
      </c>
      <c r="B13" s="299">
        <f t="shared" si="0"/>
        <v>4</v>
      </c>
      <c r="C13" s="300" t="s">
        <v>87</v>
      </c>
      <c r="D13" s="226">
        <v>2847</v>
      </c>
      <c r="E13" s="307" t="s">
        <v>571</v>
      </c>
      <c r="F13" s="305" t="s">
        <v>572</v>
      </c>
      <c r="G13" s="299">
        <v>3</v>
      </c>
      <c r="H13" s="227" t="s">
        <v>25</v>
      </c>
      <c r="I13" s="301">
        <v>145</v>
      </c>
      <c r="J13" s="302"/>
      <c r="K13" s="226">
        <v>1320</v>
      </c>
      <c r="L13" s="303">
        <v>2.1</v>
      </c>
      <c r="M13" s="301">
        <v>1056</v>
      </c>
      <c r="N13" s="302"/>
      <c r="O13" s="304">
        <v>5.05</v>
      </c>
      <c r="P13" s="333" t="s">
        <v>602</v>
      </c>
      <c r="Q13" s="332" t="s">
        <v>30</v>
      </c>
      <c r="R13" s="306"/>
    </row>
    <row r="14" spans="1:18" s="11" customFormat="1" ht="13.5">
      <c r="A14" s="298" t="s">
        <v>611</v>
      </c>
      <c r="B14" s="299">
        <f t="shared" si="0"/>
        <v>5</v>
      </c>
      <c r="C14" s="300" t="s">
        <v>87</v>
      </c>
      <c r="D14" s="226">
        <v>2822</v>
      </c>
      <c r="E14" s="227" t="s">
        <v>533</v>
      </c>
      <c r="F14" s="300" t="s">
        <v>393</v>
      </c>
      <c r="G14" s="299">
        <v>3</v>
      </c>
      <c r="H14" s="227" t="s">
        <v>65</v>
      </c>
      <c r="I14" s="301">
        <v>140</v>
      </c>
      <c r="J14" s="302"/>
      <c r="K14" s="226">
        <v>1351</v>
      </c>
      <c r="L14" s="303">
        <v>0.5</v>
      </c>
      <c r="M14" s="301">
        <v>1193</v>
      </c>
      <c r="N14" s="302"/>
      <c r="O14" s="304">
        <v>7.21</v>
      </c>
      <c r="P14" s="333" t="s">
        <v>203</v>
      </c>
      <c r="Q14" s="333" t="s">
        <v>65</v>
      </c>
      <c r="R14" s="306"/>
    </row>
    <row r="15" spans="1:18" s="11" customFormat="1" ht="13.5">
      <c r="A15" s="308" t="s">
        <v>612</v>
      </c>
      <c r="B15" s="309">
        <f t="shared" si="0"/>
        <v>6</v>
      </c>
      <c r="C15" s="310" t="s">
        <v>87</v>
      </c>
      <c r="D15" s="228">
        <v>2790</v>
      </c>
      <c r="E15" s="311" t="s">
        <v>659</v>
      </c>
      <c r="F15" s="310" t="s">
        <v>661</v>
      </c>
      <c r="G15" s="309">
        <v>3</v>
      </c>
      <c r="H15" s="311" t="s">
        <v>429</v>
      </c>
      <c r="I15" s="312">
        <v>160</v>
      </c>
      <c r="J15" s="313"/>
      <c r="K15" s="228">
        <v>1302</v>
      </c>
      <c r="L15" s="314">
        <v>1.6</v>
      </c>
      <c r="M15" s="312">
        <v>766</v>
      </c>
      <c r="N15" s="313"/>
      <c r="O15" s="315">
        <v>7.29</v>
      </c>
      <c r="P15" s="334" t="s">
        <v>415</v>
      </c>
      <c r="Q15" s="335" t="s">
        <v>416</v>
      </c>
      <c r="R15" s="317"/>
    </row>
    <row r="16" spans="1:18" s="11" customFormat="1" ht="13.5">
      <c r="A16" s="298" t="s">
        <v>613</v>
      </c>
      <c r="B16" s="299">
        <f t="shared" si="0"/>
        <v>7</v>
      </c>
      <c r="C16" s="305" t="s">
        <v>87</v>
      </c>
      <c r="D16" s="226">
        <v>2762</v>
      </c>
      <c r="E16" s="307" t="s">
        <v>593</v>
      </c>
      <c r="F16" s="305" t="s">
        <v>568</v>
      </c>
      <c r="G16" s="299">
        <v>3</v>
      </c>
      <c r="H16" s="307" t="s">
        <v>25</v>
      </c>
      <c r="I16" s="301">
        <v>148</v>
      </c>
      <c r="J16" s="302"/>
      <c r="K16" s="226">
        <v>1421</v>
      </c>
      <c r="L16" s="303">
        <v>-1</v>
      </c>
      <c r="M16" s="301">
        <v>1188</v>
      </c>
      <c r="N16" s="302"/>
      <c r="O16" s="304">
        <v>6.06</v>
      </c>
      <c r="P16" s="333" t="s">
        <v>584</v>
      </c>
      <c r="Q16" s="332" t="s">
        <v>585</v>
      </c>
      <c r="R16" s="318"/>
    </row>
    <row r="17" spans="1:18" s="11" customFormat="1" ht="13.5">
      <c r="A17" s="298" t="s">
        <v>94</v>
      </c>
      <c r="B17" s="299">
        <f t="shared" si="0"/>
        <v>8</v>
      </c>
      <c r="C17" s="300" t="s">
        <v>87</v>
      </c>
      <c r="D17" s="226">
        <v>2716</v>
      </c>
      <c r="E17" s="227" t="s">
        <v>545</v>
      </c>
      <c r="F17" s="300" t="s">
        <v>546</v>
      </c>
      <c r="G17" s="299">
        <v>2</v>
      </c>
      <c r="H17" s="227" t="s">
        <v>522</v>
      </c>
      <c r="I17" s="301">
        <v>153</v>
      </c>
      <c r="J17" s="302"/>
      <c r="K17" s="226">
        <v>1320</v>
      </c>
      <c r="L17" s="303">
        <v>0.1</v>
      </c>
      <c r="M17" s="301">
        <v>798</v>
      </c>
      <c r="N17" s="302"/>
      <c r="O17" s="304">
        <v>6.21</v>
      </c>
      <c r="P17" s="333" t="s">
        <v>547</v>
      </c>
      <c r="Q17" s="333" t="s">
        <v>522</v>
      </c>
      <c r="R17" s="306"/>
    </row>
    <row r="18" spans="1:18" s="11" customFormat="1" ht="13.5">
      <c r="A18" s="298" t="s">
        <v>95</v>
      </c>
      <c r="B18" s="299">
        <f t="shared" si="0"/>
        <v>9</v>
      </c>
      <c r="C18" s="300" t="s">
        <v>87</v>
      </c>
      <c r="D18" s="226">
        <v>2651</v>
      </c>
      <c r="E18" s="307" t="s">
        <v>398</v>
      </c>
      <c r="F18" s="305" t="s">
        <v>393</v>
      </c>
      <c r="G18" s="299">
        <v>3</v>
      </c>
      <c r="H18" s="227" t="s">
        <v>65</v>
      </c>
      <c r="I18" s="301">
        <v>151</v>
      </c>
      <c r="J18" s="302"/>
      <c r="K18" s="226">
        <v>1378</v>
      </c>
      <c r="L18" s="303">
        <v>2.8</v>
      </c>
      <c r="M18" s="301">
        <v>877</v>
      </c>
      <c r="N18" s="302"/>
      <c r="O18" s="304">
        <v>7.21</v>
      </c>
      <c r="P18" s="333" t="s">
        <v>203</v>
      </c>
      <c r="Q18" s="332" t="s">
        <v>65</v>
      </c>
      <c r="R18" s="306"/>
    </row>
    <row r="19" spans="1:18" s="11" customFormat="1" ht="13.5">
      <c r="A19" s="298" t="s">
        <v>614</v>
      </c>
      <c r="B19" s="299">
        <f t="shared" si="0"/>
        <v>10</v>
      </c>
      <c r="C19" s="300" t="s">
        <v>87</v>
      </c>
      <c r="D19" s="226">
        <v>2646</v>
      </c>
      <c r="E19" s="227" t="s">
        <v>548</v>
      </c>
      <c r="F19" s="300" t="s">
        <v>525</v>
      </c>
      <c r="G19" s="299">
        <v>3</v>
      </c>
      <c r="H19" s="227" t="s">
        <v>522</v>
      </c>
      <c r="I19" s="301">
        <v>147</v>
      </c>
      <c r="J19" s="302"/>
      <c r="K19" s="226">
        <v>1441</v>
      </c>
      <c r="L19" s="303">
        <v>-0.7</v>
      </c>
      <c r="M19" s="301">
        <v>1067</v>
      </c>
      <c r="N19" s="302"/>
      <c r="O19" s="304">
        <v>7.19</v>
      </c>
      <c r="P19" s="333" t="s">
        <v>332</v>
      </c>
      <c r="Q19" s="333" t="s">
        <v>522</v>
      </c>
      <c r="R19" s="306"/>
    </row>
    <row r="20" spans="1:18" s="11" customFormat="1" ht="13.5">
      <c r="A20" s="308" t="s">
        <v>615</v>
      </c>
      <c r="B20" s="309">
        <f t="shared" si="0"/>
        <v>11</v>
      </c>
      <c r="C20" s="310" t="s">
        <v>87</v>
      </c>
      <c r="D20" s="228">
        <v>2637</v>
      </c>
      <c r="E20" s="311" t="s">
        <v>679</v>
      </c>
      <c r="F20" s="310" t="s">
        <v>549</v>
      </c>
      <c r="G20" s="309">
        <v>3</v>
      </c>
      <c r="H20" s="311" t="s">
        <v>522</v>
      </c>
      <c r="I20" s="312">
        <v>150</v>
      </c>
      <c r="J20" s="313"/>
      <c r="K20" s="228">
        <v>1440</v>
      </c>
      <c r="L20" s="314">
        <v>0.2</v>
      </c>
      <c r="M20" s="312">
        <v>1009</v>
      </c>
      <c r="N20" s="313"/>
      <c r="O20" s="315">
        <v>8.06</v>
      </c>
      <c r="P20" s="334" t="s">
        <v>362</v>
      </c>
      <c r="Q20" s="335" t="s">
        <v>363</v>
      </c>
      <c r="R20" s="317"/>
    </row>
    <row r="21" spans="1:18" s="11" customFormat="1" ht="13.5">
      <c r="A21" s="298" t="s">
        <v>616</v>
      </c>
      <c r="B21" s="299">
        <f t="shared" si="0"/>
        <v>12</v>
      </c>
      <c r="C21" s="305" t="s">
        <v>87</v>
      </c>
      <c r="D21" s="226">
        <v>2633</v>
      </c>
      <c r="E21" s="307" t="s">
        <v>559</v>
      </c>
      <c r="F21" s="305" t="s">
        <v>560</v>
      </c>
      <c r="G21" s="299">
        <v>2</v>
      </c>
      <c r="H21" s="307" t="s">
        <v>25</v>
      </c>
      <c r="I21" s="301">
        <v>135</v>
      </c>
      <c r="J21" s="302"/>
      <c r="K21" s="226">
        <v>1316</v>
      </c>
      <c r="L21" s="303">
        <v>0.5</v>
      </c>
      <c r="M21" s="301">
        <v>897</v>
      </c>
      <c r="N21" s="302"/>
      <c r="O21" s="304">
        <v>7.12</v>
      </c>
      <c r="P21" s="332" t="s">
        <v>566</v>
      </c>
      <c r="Q21" s="332" t="s">
        <v>29</v>
      </c>
      <c r="R21" s="318"/>
    </row>
    <row r="22" spans="1:18" s="11" customFormat="1" ht="13.5">
      <c r="A22" s="298" t="s">
        <v>617</v>
      </c>
      <c r="B22" s="299">
        <f t="shared" si="0"/>
        <v>13</v>
      </c>
      <c r="C22" s="300" t="s">
        <v>87</v>
      </c>
      <c r="D22" s="226">
        <v>2631</v>
      </c>
      <c r="E22" s="227" t="s">
        <v>534</v>
      </c>
      <c r="F22" s="300" t="s">
        <v>535</v>
      </c>
      <c r="G22" s="299">
        <v>3</v>
      </c>
      <c r="H22" s="227" t="s">
        <v>65</v>
      </c>
      <c r="I22" s="301">
        <v>153</v>
      </c>
      <c r="J22" s="302"/>
      <c r="K22" s="226">
        <v>1465</v>
      </c>
      <c r="L22" s="303">
        <v>0.2</v>
      </c>
      <c r="M22" s="301">
        <v>1013</v>
      </c>
      <c r="N22" s="302"/>
      <c r="O22" s="304">
        <v>8.06</v>
      </c>
      <c r="P22" s="333" t="s">
        <v>532</v>
      </c>
      <c r="Q22" s="333" t="s">
        <v>70</v>
      </c>
      <c r="R22" s="306"/>
    </row>
    <row r="23" spans="1:18" s="11" customFormat="1" ht="13.5">
      <c r="A23" s="298" t="s">
        <v>96</v>
      </c>
      <c r="B23" s="299">
        <f t="shared" si="0"/>
        <v>14</v>
      </c>
      <c r="C23" s="305" t="s">
        <v>87</v>
      </c>
      <c r="D23" s="226">
        <v>2609</v>
      </c>
      <c r="E23" s="307" t="s">
        <v>543</v>
      </c>
      <c r="F23" s="305" t="s">
        <v>430</v>
      </c>
      <c r="G23" s="299">
        <v>2</v>
      </c>
      <c r="H23" s="307" t="s">
        <v>429</v>
      </c>
      <c r="I23" s="301">
        <v>140</v>
      </c>
      <c r="J23" s="302"/>
      <c r="K23" s="226">
        <v>1322</v>
      </c>
      <c r="L23" s="303">
        <v>1.6</v>
      </c>
      <c r="M23" s="301">
        <v>827</v>
      </c>
      <c r="N23" s="302"/>
      <c r="O23" s="304">
        <v>5.25</v>
      </c>
      <c r="P23" s="333" t="s">
        <v>422</v>
      </c>
      <c r="Q23" s="332" t="s">
        <v>416</v>
      </c>
      <c r="R23" s="318"/>
    </row>
    <row r="24" spans="1:18" s="11" customFormat="1" ht="13.5">
      <c r="A24" s="298" t="s">
        <v>97</v>
      </c>
      <c r="B24" s="299">
        <f t="shared" si="0"/>
        <v>15</v>
      </c>
      <c r="C24" s="300" t="s">
        <v>87</v>
      </c>
      <c r="D24" s="226">
        <v>2606</v>
      </c>
      <c r="E24" s="227" t="s">
        <v>464</v>
      </c>
      <c r="F24" s="300" t="s">
        <v>662</v>
      </c>
      <c r="G24" s="299">
        <v>3</v>
      </c>
      <c r="H24" s="227" t="s">
        <v>429</v>
      </c>
      <c r="I24" s="301">
        <v>157</v>
      </c>
      <c r="J24" s="302"/>
      <c r="K24" s="226">
        <v>1364</v>
      </c>
      <c r="L24" s="303">
        <v>1.8</v>
      </c>
      <c r="M24" s="301">
        <v>736</v>
      </c>
      <c r="N24" s="302"/>
      <c r="O24" s="304">
        <v>7.29</v>
      </c>
      <c r="P24" s="333" t="s">
        <v>415</v>
      </c>
      <c r="Q24" s="333" t="s">
        <v>416</v>
      </c>
      <c r="R24" s="306"/>
    </row>
    <row r="25" spans="1:18" s="11" customFormat="1" ht="13.5">
      <c r="A25" s="308" t="s">
        <v>102</v>
      </c>
      <c r="B25" s="309">
        <f t="shared" si="0"/>
        <v>16</v>
      </c>
      <c r="C25" s="316" t="s">
        <v>87</v>
      </c>
      <c r="D25" s="228">
        <v>2603</v>
      </c>
      <c r="E25" s="229" t="s">
        <v>288</v>
      </c>
      <c r="F25" s="316" t="s">
        <v>527</v>
      </c>
      <c r="G25" s="309">
        <v>3</v>
      </c>
      <c r="H25" s="229" t="s">
        <v>63</v>
      </c>
      <c r="I25" s="312">
        <v>156</v>
      </c>
      <c r="J25" s="313"/>
      <c r="K25" s="228">
        <v>143</v>
      </c>
      <c r="L25" s="314">
        <v>1.2</v>
      </c>
      <c r="M25" s="312">
        <v>917</v>
      </c>
      <c r="N25" s="313"/>
      <c r="O25" s="315">
        <v>7.21</v>
      </c>
      <c r="P25" s="335" t="s">
        <v>252</v>
      </c>
      <c r="Q25" s="334" t="s">
        <v>253</v>
      </c>
      <c r="R25" s="319" t="s">
        <v>254</v>
      </c>
    </row>
    <row r="26" spans="1:18" s="11" customFormat="1" ht="13.5">
      <c r="A26" s="298" t="s">
        <v>618</v>
      </c>
      <c r="B26" s="299">
        <f t="shared" si="0"/>
        <v>17</v>
      </c>
      <c r="C26" s="300" t="s">
        <v>87</v>
      </c>
      <c r="D26" s="226">
        <v>2589</v>
      </c>
      <c r="E26" s="227" t="s">
        <v>473</v>
      </c>
      <c r="F26" s="300" t="s">
        <v>414</v>
      </c>
      <c r="G26" s="299">
        <v>2</v>
      </c>
      <c r="H26" s="227" t="s">
        <v>429</v>
      </c>
      <c r="I26" s="301">
        <v>148</v>
      </c>
      <c r="J26" s="302"/>
      <c r="K26" s="226">
        <v>1337</v>
      </c>
      <c r="L26" s="303">
        <v>1.8</v>
      </c>
      <c r="M26" s="301">
        <v>755</v>
      </c>
      <c r="N26" s="302"/>
      <c r="O26" s="304">
        <v>7.29</v>
      </c>
      <c r="P26" s="333" t="s">
        <v>415</v>
      </c>
      <c r="Q26" s="333" t="s">
        <v>416</v>
      </c>
      <c r="R26" s="306"/>
    </row>
    <row r="27" spans="1:18" s="11" customFormat="1" ht="13.5">
      <c r="A27" s="298" t="s">
        <v>619</v>
      </c>
      <c r="B27" s="299">
        <f t="shared" si="0"/>
        <v>18</v>
      </c>
      <c r="C27" s="300" t="s">
        <v>87</v>
      </c>
      <c r="D27" s="226">
        <v>2572</v>
      </c>
      <c r="E27" s="227" t="s">
        <v>351</v>
      </c>
      <c r="F27" s="300" t="s">
        <v>352</v>
      </c>
      <c r="G27" s="299">
        <v>2</v>
      </c>
      <c r="H27" s="227" t="s">
        <v>65</v>
      </c>
      <c r="I27" s="301">
        <v>130</v>
      </c>
      <c r="J27" s="302"/>
      <c r="K27" s="226">
        <v>1327</v>
      </c>
      <c r="L27" s="303">
        <v>0</v>
      </c>
      <c r="M27" s="301">
        <v>910</v>
      </c>
      <c r="N27" s="302"/>
      <c r="O27" s="304">
        <v>6.28</v>
      </c>
      <c r="P27" s="333" t="s">
        <v>536</v>
      </c>
      <c r="Q27" s="333" t="s">
        <v>65</v>
      </c>
      <c r="R27" s="306"/>
    </row>
    <row r="28" spans="1:18" s="11" customFormat="1" ht="13.5" customHeight="1">
      <c r="A28" s="298" t="s">
        <v>98</v>
      </c>
      <c r="B28" s="299">
        <f t="shared" si="0"/>
        <v>19</v>
      </c>
      <c r="C28" s="300" t="s">
        <v>87</v>
      </c>
      <c r="D28" s="226">
        <v>2552</v>
      </c>
      <c r="E28" s="307" t="s">
        <v>550</v>
      </c>
      <c r="F28" s="320" t="s">
        <v>551</v>
      </c>
      <c r="G28" s="299">
        <v>3</v>
      </c>
      <c r="H28" s="227" t="s">
        <v>522</v>
      </c>
      <c r="I28" s="301">
        <v>135</v>
      </c>
      <c r="J28" s="302"/>
      <c r="K28" s="226">
        <v>1384</v>
      </c>
      <c r="L28" s="303">
        <v>0.9</v>
      </c>
      <c r="M28" s="301">
        <v>966</v>
      </c>
      <c r="N28" s="302"/>
      <c r="O28" s="304">
        <v>8.06</v>
      </c>
      <c r="P28" s="333" t="s">
        <v>362</v>
      </c>
      <c r="Q28" s="332" t="s">
        <v>363</v>
      </c>
      <c r="R28" s="306"/>
    </row>
    <row r="29" spans="1:18" s="11" customFormat="1" ht="13.5">
      <c r="A29" s="298" t="s">
        <v>100</v>
      </c>
      <c r="B29" s="299">
        <f t="shared" si="0"/>
        <v>20</v>
      </c>
      <c r="C29" s="300" t="s">
        <v>87</v>
      </c>
      <c r="D29" s="226">
        <v>2551</v>
      </c>
      <c r="E29" s="227" t="s">
        <v>680</v>
      </c>
      <c r="F29" s="300" t="s">
        <v>360</v>
      </c>
      <c r="G29" s="299">
        <v>2</v>
      </c>
      <c r="H29" s="227" t="s">
        <v>65</v>
      </c>
      <c r="I29" s="301">
        <v>130</v>
      </c>
      <c r="J29" s="302"/>
      <c r="K29" s="226">
        <v>1333</v>
      </c>
      <c r="L29" s="303">
        <v>0</v>
      </c>
      <c r="M29" s="301">
        <v>899</v>
      </c>
      <c r="N29" s="302"/>
      <c r="O29" s="304">
        <v>6.28</v>
      </c>
      <c r="P29" s="333" t="s">
        <v>536</v>
      </c>
      <c r="Q29" s="333" t="s">
        <v>65</v>
      </c>
      <c r="R29" s="306"/>
    </row>
    <row r="30" spans="1:20" ht="15.75" thickBot="1">
      <c r="A30" s="321" t="s">
        <v>100</v>
      </c>
      <c r="B30" s="322">
        <f t="shared" si="0"/>
        <v>20</v>
      </c>
      <c r="C30" s="323" t="s">
        <v>87</v>
      </c>
      <c r="D30" s="324">
        <v>2551</v>
      </c>
      <c r="E30" s="325" t="s">
        <v>681</v>
      </c>
      <c r="F30" s="323" t="s">
        <v>670</v>
      </c>
      <c r="G30" s="322">
        <v>3</v>
      </c>
      <c r="H30" s="325" t="s">
        <v>429</v>
      </c>
      <c r="I30" s="326">
        <v>140</v>
      </c>
      <c r="J30" s="327"/>
      <c r="K30" s="324">
        <v>1335</v>
      </c>
      <c r="L30" s="328">
        <v>1.6</v>
      </c>
      <c r="M30" s="326">
        <v>793</v>
      </c>
      <c r="N30" s="327"/>
      <c r="O30" s="329">
        <v>7.29</v>
      </c>
      <c r="P30" s="336" t="s">
        <v>415</v>
      </c>
      <c r="Q30" s="337" t="s">
        <v>416</v>
      </c>
      <c r="R30" s="330"/>
      <c r="S30" s="11"/>
      <c r="T30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6.3359375" style="0" hidden="1" customWidth="1"/>
    <col min="4" max="4" width="6.77734375" style="0" customWidth="1"/>
    <col min="5" max="6" width="10.77734375" style="0" customWidth="1"/>
    <col min="7" max="7" width="3.77734375" style="56" customWidth="1"/>
    <col min="8" max="8" width="4.77734375" style="0" customWidth="1"/>
    <col min="9" max="9" width="6.77734375" style="0" customWidth="1"/>
    <col min="10" max="10" width="5.77734375" style="0" customWidth="1"/>
    <col min="11" max="11" width="6.77734375" style="0" customWidth="1"/>
    <col min="12" max="12" width="0" style="0" hidden="1" customWidth="1"/>
    <col min="13" max="13" width="5.88671875" style="0" customWidth="1"/>
    <col min="14" max="14" width="5.77734375" style="0" customWidth="1"/>
    <col min="15" max="15" width="6.77734375" style="0" customWidth="1"/>
    <col min="16" max="16" width="12.77734375" style="0" customWidth="1"/>
    <col min="17" max="17" width="7.77734375" style="0" customWidth="1"/>
    <col min="18" max="18" width="4.77734375" style="0" customWidth="1"/>
  </cols>
  <sheetData>
    <row r="1" spans="1:18" ht="13.5" customHeight="1">
      <c r="A1" s="7"/>
      <c r="B1" s="7"/>
      <c r="C1" s="7"/>
      <c r="D1" s="8"/>
      <c r="E1" s="7"/>
      <c r="F1" s="7"/>
      <c r="G1" s="61"/>
      <c r="H1" s="7"/>
      <c r="I1" s="8"/>
      <c r="J1" s="38"/>
      <c r="K1" s="8"/>
      <c r="L1" s="38"/>
      <c r="M1" s="8"/>
      <c r="N1" s="38"/>
      <c r="O1" s="42"/>
      <c r="P1" s="7"/>
      <c r="Q1" s="7"/>
      <c r="R1" s="7"/>
    </row>
    <row r="2" spans="1:18" ht="15.75" customHeight="1">
      <c r="A2" s="64" t="s">
        <v>157</v>
      </c>
      <c r="B2" s="7"/>
      <c r="C2" s="7"/>
      <c r="D2" s="8"/>
      <c r="E2" s="7"/>
      <c r="F2" s="7"/>
      <c r="G2" s="61"/>
      <c r="H2" s="7"/>
      <c r="I2" s="8"/>
      <c r="J2" s="38"/>
      <c r="K2" s="8"/>
      <c r="L2" s="38"/>
      <c r="M2" s="8"/>
      <c r="N2" s="38"/>
      <c r="O2" s="42"/>
      <c r="P2" s="7"/>
      <c r="Q2" s="7"/>
      <c r="R2" s="7"/>
    </row>
    <row r="3" spans="1:18" ht="15.75" customHeight="1" thickBot="1">
      <c r="A3" s="7"/>
      <c r="B3" s="7"/>
      <c r="C3" s="7"/>
      <c r="D3" s="8"/>
      <c r="E3" s="7"/>
      <c r="F3" s="7"/>
      <c r="G3" s="61"/>
      <c r="H3" s="7"/>
      <c r="I3" s="8"/>
      <c r="J3" s="38"/>
      <c r="K3" s="8"/>
      <c r="L3" s="38"/>
      <c r="M3" s="8"/>
      <c r="N3" s="38"/>
      <c r="O3" s="42"/>
      <c r="P3" s="7"/>
      <c r="Q3" s="7"/>
      <c r="R3" s="7"/>
    </row>
    <row r="4" spans="1:18" ht="15.75" customHeight="1" thickTop="1">
      <c r="A4" s="7"/>
      <c r="B4" s="7"/>
      <c r="C4" s="7"/>
      <c r="D4" s="116" t="s">
        <v>158</v>
      </c>
      <c r="E4" s="125"/>
      <c r="F4" s="106"/>
      <c r="G4" s="132"/>
      <c r="H4" s="106"/>
      <c r="I4" s="133"/>
      <c r="J4" s="134"/>
      <c r="K4" s="133"/>
      <c r="L4" s="134"/>
      <c r="M4" s="133"/>
      <c r="N4" s="135"/>
      <c r="O4" s="42"/>
      <c r="P4" s="7"/>
      <c r="Q4" s="7"/>
      <c r="R4" s="7"/>
    </row>
    <row r="5" spans="1:18" ht="13.5" customHeight="1">
      <c r="A5" s="7"/>
      <c r="B5" s="7"/>
      <c r="C5" s="7"/>
      <c r="D5" s="109"/>
      <c r="E5" s="127" t="s">
        <v>183</v>
      </c>
      <c r="F5" s="88"/>
      <c r="G5" s="60"/>
      <c r="H5" s="88"/>
      <c r="I5" s="136"/>
      <c r="J5" s="137"/>
      <c r="K5" s="136"/>
      <c r="L5" s="137"/>
      <c r="M5" s="136"/>
      <c r="N5" s="138"/>
      <c r="O5" s="42"/>
      <c r="P5" s="7"/>
      <c r="Q5" s="7"/>
      <c r="R5" s="7"/>
    </row>
    <row r="6" spans="1:18" ht="13.5" customHeight="1">
      <c r="A6" s="7"/>
      <c r="B6" s="7"/>
      <c r="C6" s="7"/>
      <c r="D6" s="126" t="s">
        <v>159</v>
      </c>
      <c r="E6" s="62"/>
      <c r="F6" s="88"/>
      <c r="G6" s="60"/>
      <c r="H6" s="88"/>
      <c r="I6" s="136"/>
      <c r="J6" s="137"/>
      <c r="K6" s="136"/>
      <c r="L6" s="137"/>
      <c r="M6" s="136"/>
      <c r="N6" s="138"/>
      <c r="O6" s="42"/>
      <c r="P6" s="7"/>
      <c r="Q6" s="7"/>
      <c r="R6" s="7"/>
    </row>
    <row r="7" spans="1:18" ht="13.5" customHeight="1" thickBot="1">
      <c r="A7" s="7"/>
      <c r="B7" s="7"/>
      <c r="C7" s="7"/>
      <c r="D7" s="139"/>
      <c r="E7" s="131" t="s">
        <v>184</v>
      </c>
      <c r="F7" s="113"/>
      <c r="G7" s="140"/>
      <c r="H7" s="113"/>
      <c r="I7" s="141"/>
      <c r="J7" s="142"/>
      <c r="K7" s="141"/>
      <c r="L7" s="142"/>
      <c r="M7" s="141"/>
      <c r="N7" s="143"/>
      <c r="O7" s="42"/>
      <c r="P7" s="7"/>
      <c r="Q7" s="7"/>
      <c r="R7" s="7"/>
    </row>
    <row r="8" spans="1:18" ht="13.5" customHeight="1" thickTop="1">
      <c r="A8" s="7"/>
      <c r="B8" s="7"/>
      <c r="C8" s="7"/>
      <c r="D8" s="145"/>
      <c r="E8" s="127"/>
      <c r="F8" s="88"/>
      <c r="G8" s="60"/>
      <c r="H8" s="88"/>
      <c r="I8" s="136"/>
      <c r="J8" s="137"/>
      <c r="K8" s="136"/>
      <c r="L8" s="137"/>
      <c r="M8" s="136"/>
      <c r="N8" s="137"/>
      <c r="O8" s="42"/>
      <c r="P8" s="7"/>
      <c r="Q8" s="7"/>
      <c r="R8" s="7"/>
    </row>
    <row r="9" spans="1:18" ht="13.5" customHeight="1" thickBot="1">
      <c r="A9" s="7"/>
      <c r="B9" s="7"/>
      <c r="C9" s="7"/>
      <c r="D9" s="8"/>
      <c r="E9" s="15"/>
      <c r="F9" s="7"/>
      <c r="G9" s="61"/>
      <c r="H9" s="7"/>
      <c r="I9" s="8"/>
      <c r="J9" s="38"/>
      <c r="K9" s="39"/>
      <c r="L9" s="40" t="s">
        <v>88</v>
      </c>
      <c r="M9" s="41"/>
      <c r="N9" s="38"/>
      <c r="O9" s="42"/>
      <c r="P9" s="1"/>
      <c r="Q9" s="7"/>
      <c r="R9" s="7"/>
    </row>
    <row r="10" spans="1:18" s="57" customFormat="1" ht="14.25" customHeight="1" thickBot="1">
      <c r="A10" s="146" t="s">
        <v>0</v>
      </c>
      <c r="B10" s="147" t="s">
        <v>1</v>
      </c>
      <c r="C10" s="147" t="s">
        <v>2</v>
      </c>
      <c r="D10" s="285" t="s">
        <v>12</v>
      </c>
      <c r="E10" s="147" t="s">
        <v>13</v>
      </c>
      <c r="F10" s="147" t="s">
        <v>75</v>
      </c>
      <c r="G10" s="338" t="s">
        <v>23</v>
      </c>
      <c r="H10" s="147" t="s">
        <v>24</v>
      </c>
      <c r="I10" s="339" t="s">
        <v>8</v>
      </c>
      <c r="J10" s="340" t="s">
        <v>74</v>
      </c>
      <c r="K10" s="341" t="s">
        <v>85</v>
      </c>
      <c r="L10" s="288"/>
      <c r="M10" s="339" t="s">
        <v>89</v>
      </c>
      <c r="N10" s="340" t="s">
        <v>74</v>
      </c>
      <c r="O10" s="342" t="s">
        <v>26</v>
      </c>
      <c r="P10" s="147" t="s">
        <v>86</v>
      </c>
      <c r="Q10" s="147" t="s">
        <v>28</v>
      </c>
      <c r="R10" s="149" t="s">
        <v>33</v>
      </c>
    </row>
    <row r="11" spans="1:18" s="11" customFormat="1" ht="13.5">
      <c r="A11" s="290" t="s">
        <v>91</v>
      </c>
      <c r="B11" s="291">
        <f aca="true" t="shared" si="0" ref="B11:B30">RANK(D11,$D$11:$D$30)</f>
        <v>1</v>
      </c>
      <c r="C11" s="292" t="s">
        <v>90</v>
      </c>
      <c r="D11" s="224">
        <v>2897</v>
      </c>
      <c r="E11" s="343" t="s">
        <v>285</v>
      </c>
      <c r="F11" s="344" t="s">
        <v>528</v>
      </c>
      <c r="G11" s="224">
        <v>3</v>
      </c>
      <c r="H11" s="225" t="s">
        <v>63</v>
      </c>
      <c r="I11" s="345">
        <v>489</v>
      </c>
      <c r="J11" s="346">
        <v>1</v>
      </c>
      <c r="K11" s="347">
        <v>1065</v>
      </c>
      <c r="L11" s="295"/>
      <c r="M11" s="345">
        <v>154</v>
      </c>
      <c r="N11" s="346">
        <v>1.7</v>
      </c>
      <c r="O11" s="348">
        <v>7.21</v>
      </c>
      <c r="P11" s="331" t="s">
        <v>252</v>
      </c>
      <c r="Q11" s="366" t="s">
        <v>253</v>
      </c>
      <c r="R11" s="297" t="s">
        <v>254</v>
      </c>
    </row>
    <row r="12" spans="1:18" s="11" customFormat="1" ht="13.5">
      <c r="A12" s="298" t="s">
        <v>92</v>
      </c>
      <c r="B12" s="299">
        <f t="shared" si="0"/>
        <v>2</v>
      </c>
      <c r="C12" s="300" t="s">
        <v>90</v>
      </c>
      <c r="D12" s="226">
        <v>2870</v>
      </c>
      <c r="E12" s="227" t="s">
        <v>537</v>
      </c>
      <c r="F12" s="300" t="s">
        <v>352</v>
      </c>
      <c r="G12" s="226">
        <v>2</v>
      </c>
      <c r="H12" s="227" t="s">
        <v>65</v>
      </c>
      <c r="I12" s="349">
        <v>492</v>
      </c>
      <c r="J12" s="350">
        <v>1.4</v>
      </c>
      <c r="K12" s="351">
        <v>1060</v>
      </c>
      <c r="L12" s="303"/>
      <c r="M12" s="349">
        <v>1586</v>
      </c>
      <c r="N12" s="350">
        <v>1.2</v>
      </c>
      <c r="O12" s="352">
        <v>7.21</v>
      </c>
      <c r="P12" s="333" t="s">
        <v>203</v>
      </c>
      <c r="Q12" s="333" t="s">
        <v>65</v>
      </c>
      <c r="R12" s="306"/>
    </row>
    <row r="13" spans="1:18" s="11" customFormat="1" ht="13.5">
      <c r="A13" s="298" t="s">
        <v>93</v>
      </c>
      <c r="B13" s="299">
        <f t="shared" si="0"/>
        <v>3</v>
      </c>
      <c r="C13" s="300" t="s">
        <v>90</v>
      </c>
      <c r="D13" s="226">
        <v>2859</v>
      </c>
      <c r="E13" s="227" t="s">
        <v>589</v>
      </c>
      <c r="F13" s="300" t="s">
        <v>590</v>
      </c>
      <c r="G13" s="226">
        <v>3</v>
      </c>
      <c r="H13" s="227" t="s">
        <v>25</v>
      </c>
      <c r="I13" s="349">
        <v>488</v>
      </c>
      <c r="J13" s="350">
        <v>-0.5</v>
      </c>
      <c r="K13" s="351">
        <v>1124</v>
      </c>
      <c r="L13" s="303"/>
      <c r="M13" s="349">
        <v>1613</v>
      </c>
      <c r="N13" s="350">
        <v>1.8</v>
      </c>
      <c r="O13" s="352">
        <v>8.06</v>
      </c>
      <c r="P13" s="333" t="s">
        <v>257</v>
      </c>
      <c r="Q13" s="333" t="s">
        <v>558</v>
      </c>
      <c r="R13" s="306"/>
    </row>
    <row r="14" spans="1:18" s="11" customFormat="1" ht="13.5">
      <c r="A14" s="298" t="s">
        <v>99</v>
      </c>
      <c r="B14" s="299">
        <f t="shared" si="0"/>
        <v>4</v>
      </c>
      <c r="C14" s="300" t="s">
        <v>90</v>
      </c>
      <c r="D14" s="226">
        <v>2829</v>
      </c>
      <c r="E14" s="307" t="s">
        <v>682</v>
      </c>
      <c r="F14" s="305" t="s">
        <v>406</v>
      </c>
      <c r="G14" s="226">
        <v>3</v>
      </c>
      <c r="H14" s="227" t="s">
        <v>65</v>
      </c>
      <c r="I14" s="349">
        <v>539</v>
      </c>
      <c r="J14" s="350">
        <v>0.7</v>
      </c>
      <c r="K14" s="351">
        <v>887</v>
      </c>
      <c r="L14" s="303"/>
      <c r="M14" s="349">
        <v>1592</v>
      </c>
      <c r="N14" s="350">
        <v>0.1</v>
      </c>
      <c r="O14" s="352">
        <v>6.28</v>
      </c>
      <c r="P14" s="332" t="s">
        <v>536</v>
      </c>
      <c r="Q14" s="332" t="s">
        <v>65</v>
      </c>
      <c r="R14" s="306"/>
    </row>
    <row r="15" spans="1:18" s="11" customFormat="1" ht="13.5">
      <c r="A15" s="298" t="s">
        <v>611</v>
      </c>
      <c r="B15" s="299">
        <f t="shared" si="0"/>
        <v>5</v>
      </c>
      <c r="C15" s="300" t="s">
        <v>90</v>
      </c>
      <c r="D15" s="226">
        <v>2820</v>
      </c>
      <c r="E15" s="227" t="s">
        <v>643</v>
      </c>
      <c r="F15" s="300" t="s">
        <v>648</v>
      </c>
      <c r="G15" s="226">
        <v>3</v>
      </c>
      <c r="H15" s="227" t="s">
        <v>429</v>
      </c>
      <c r="I15" s="349">
        <v>489</v>
      </c>
      <c r="J15" s="350">
        <v>0.9</v>
      </c>
      <c r="K15" s="351">
        <v>916</v>
      </c>
      <c r="L15" s="303"/>
      <c r="M15" s="349">
        <v>1540</v>
      </c>
      <c r="N15" s="350">
        <v>1</v>
      </c>
      <c r="O15" s="352">
        <v>7.03</v>
      </c>
      <c r="P15" s="332" t="s">
        <v>428</v>
      </c>
      <c r="Q15" s="333" t="s">
        <v>429</v>
      </c>
      <c r="R15" s="306"/>
    </row>
    <row r="16" spans="1:18" s="11" customFormat="1" ht="13.5">
      <c r="A16" s="308" t="s">
        <v>612</v>
      </c>
      <c r="B16" s="309">
        <f t="shared" si="0"/>
        <v>6</v>
      </c>
      <c r="C16" s="316" t="s">
        <v>90</v>
      </c>
      <c r="D16" s="228">
        <v>2776</v>
      </c>
      <c r="E16" s="229" t="s">
        <v>588</v>
      </c>
      <c r="F16" s="316" t="s">
        <v>581</v>
      </c>
      <c r="G16" s="228">
        <v>3</v>
      </c>
      <c r="H16" s="229" t="s">
        <v>25</v>
      </c>
      <c r="I16" s="353">
        <v>492</v>
      </c>
      <c r="J16" s="354">
        <v>0.1</v>
      </c>
      <c r="K16" s="355">
        <v>945</v>
      </c>
      <c r="L16" s="314"/>
      <c r="M16" s="353">
        <v>1591</v>
      </c>
      <c r="N16" s="354">
        <v>1.4</v>
      </c>
      <c r="O16" s="356">
        <v>7.12</v>
      </c>
      <c r="P16" s="335" t="s">
        <v>566</v>
      </c>
      <c r="Q16" s="334" t="s">
        <v>29</v>
      </c>
      <c r="R16" s="319"/>
    </row>
    <row r="17" spans="1:18" s="11" customFormat="1" ht="13.5">
      <c r="A17" s="298" t="s">
        <v>613</v>
      </c>
      <c r="B17" s="299">
        <f t="shared" si="0"/>
        <v>7</v>
      </c>
      <c r="C17" s="300" t="s">
        <v>90</v>
      </c>
      <c r="D17" s="226">
        <v>2752</v>
      </c>
      <c r="E17" s="307" t="s">
        <v>538</v>
      </c>
      <c r="F17" s="305" t="s">
        <v>539</v>
      </c>
      <c r="G17" s="226">
        <v>3</v>
      </c>
      <c r="H17" s="227" t="s">
        <v>65</v>
      </c>
      <c r="I17" s="349">
        <v>454</v>
      </c>
      <c r="J17" s="350">
        <v>1.9</v>
      </c>
      <c r="K17" s="351">
        <v>1064</v>
      </c>
      <c r="L17" s="303"/>
      <c r="M17" s="349">
        <v>1590</v>
      </c>
      <c r="N17" s="350">
        <v>1.2</v>
      </c>
      <c r="O17" s="352">
        <v>7.21</v>
      </c>
      <c r="P17" s="332" t="s">
        <v>203</v>
      </c>
      <c r="Q17" s="332" t="s">
        <v>65</v>
      </c>
      <c r="R17" s="306"/>
    </row>
    <row r="18" spans="1:18" s="11" customFormat="1" ht="13.5">
      <c r="A18" s="298" t="s">
        <v>94</v>
      </c>
      <c r="B18" s="299">
        <f t="shared" si="0"/>
        <v>8</v>
      </c>
      <c r="C18" s="300" t="s">
        <v>90</v>
      </c>
      <c r="D18" s="226">
        <v>2737</v>
      </c>
      <c r="E18" s="307" t="s">
        <v>474</v>
      </c>
      <c r="F18" s="305" t="s">
        <v>670</v>
      </c>
      <c r="G18" s="226">
        <v>3</v>
      </c>
      <c r="H18" s="227" t="s">
        <v>429</v>
      </c>
      <c r="I18" s="349">
        <v>542</v>
      </c>
      <c r="J18" s="350">
        <v>1.4</v>
      </c>
      <c r="K18" s="351">
        <v>776</v>
      </c>
      <c r="L18" s="303"/>
      <c r="M18" s="349">
        <v>1589</v>
      </c>
      <c r="N18" s="350">
        <v>0.5</v>
      </c>
      <c r="O18" s="352">
        <v>7.03</v>
      </c>
      <c r="P18" s="332" t="s">
        <v>428</v>
      </c>
      <c r="Q18" s="332" t="s">
        <v>429</v>
      </c>
      <c r="R18" s="306"/>
    </row>
    <row r="19" spans="1:18" s="11" customFormat="1" ht="13.5">
      <c r="A19" s="298" t="s">
        <v>95</v>
      </c>
      <c r="B19" s="299">
        <f t="shared" si="0"/>
        <v>9</v>
      </c>
      <c r="C19" s="300" t="s">
        <v>90</v>
      </c>
      <c r="D19" s="226">
        <v>2734</v>
      </c>
      <c r="E19" s="227" t="s">
        <v>287</v>
      </c>
      <c r="F19" s="300" t="s">
        <v>529</v>
      </c>
      <c r="G19" s="226">
        <v>3</v>
      </c>
      <c r="H19" s="227" t="s">
        <v>63</v>
      </c>
      <c r="I19" s="349">
        <v>455</v>
      </c>
      <c r="J19" s="350">
        <v>0</v>
      </c>
      <c r="K19" s="351">
        <v>1007</v>
      </c>
      <c r="L19" s="303"/>
      <c r="M19" s="349">
        <v>1578</v>
      </c>
      <c r="N19" s="350">
        <v>1.8</v>
      </c>
      <c r="O19" s="352">
        <v>8.06</v>
      </c>
      <c r="P19" s="333" t="s">
        <v>257</v>
      </c>
      <c r="Q19" s="333" t="s">
        <v>530</v>
      </c>
      <c r="R19" s="306"/>
    </row>
    <row r="20" spans="1:18" s="11" customFormat="1" ht="13.5">
      <c r="A20" s="298" t="s">
        <v>614</v>
      </c>
      <c r="B20" s="299">
        <f t="shared" si="0"/>
        <v>10</v>
      </c>
      <c r="C20" s="300" t="s">
        <v>90</v>
      </c>
      <c r="D20" s="226">
        <v>2732</v>
      </c>
      <c r="E20" s="227" t="s">
        <v>544</v>
      </c>
      <c r="F20" s="300" t="s">
        <v>683</v>
      </c>
      <c r="G20" s="226">
        <v>3</v>
      </c>
      <c r="H20" s="227" t="s">
        <v>429</v>
      </c>
      <c r="I20" s="349">
        <v>483</v>
      </c>
      <c r="J20" s="350">
        <v>1.1</v>
      </c>
      <c r="K20" s="351">
        <v>903</v>
      </c>
      <c r="L20" s="303"/>
      <c r="M20" s="349">
        <v>1580</v>
      </c>
      <c r="N20" s="350">
        <v>1.1</v>
      </c>
      <c r="O20" s="352">
        <v>7.03</v>
      </c>
      <c r="P20" s="333" t="s">
        <v>425</v>
      </c>
      <c r="Q20" s="333" t="s">
        <v>426</v>
      </c>
      <c r="R20" s="306"/>
    </row>
    <row r="21" spans="1:18" s="11" customFormat="1" ht="13.5">
      <c r="A21" s="308" t="s">
        <v>615</v>
      </c>
      <c r="B21" s="309">
        <f t="shared" si="0"/>
        <v>11</v>
      </c>
      <c r="C21" s="316" t="s">
        <v>90</v>
      </c>
      <c r="D21" s="228">
        <v>2730</v>
      </c>
      <c r="E21" s="311" t="s">
        <v>481</v>
      </c>
      <c r="F21" s="310" t="s">
        <v>684</v>
      </c>
      <c r="G21" s="228">
        <v>3</v>
      </c>
      <c r="H21" s="229" t="s">
        <v>429</v>
      </c>
      <c r="I21" s="353">
        <v>465</v>
      </c>
      <c r="J21" s="354">
        <v>-0.1</v>
      </c>
      <c r="K21" s="355">
        <v>1109</v>
      </c>
      <c r="L21" s="314"/>
      <c r="M21" s="353">
        <v>1647</v>
      </c>
      <c r="N21" s="354">
        <v>1.8</v>
      </c>
      <c r="O21" s="356">
        <v>8.06</v>
      </c>
      <c r="P21" s="334" t="s">
        <v>362</v>
      </c>
      <c r="Q21" s="335" t="s">
        <v>363</v>
      </c>
      <c r="R21" s="319"/>
    </row>
    <row r="22" spans="1:18" s="11" customFormat="1" ht="13.5">
      <c r="A22" s="298" t="s">
        <v>616</v>
      </c>
      <c r="B22" s="299">
        <f t="shared" si="0"/>
        <v>12</v>
      </c>
      <c r="C22" s="300" t="s">
        <v>90</v>
      </c>
      <c r="D22" s="226">
        <v>2705</v>
      </c>
      <c r="E22" s="227" t="s">
        <v>540</v>
      </c>
      <c r="F22" s="300" t="s">
        <v>384</v>
      </c>
      <c r="G22" s="226">
        <v>3</v>
      </c>
      <c r="H22" s="227" t="s">
        <v>65</v>
      </c>
      <c r="I22" s="349">
        <v>452</v>
      </c>
      <c r="J22" s="350">
        <v>1</v>
      </c>
      <c r="K22" s="351">
        <v>1059</v>
      </c>
      <c r="L22" s="303"/>
      <c r="M22" s="349">
        <v>1615</v>
      </c>
      <c r="N22" s="350">
        <v>-1.4</v>
      </c>
      <c r="O22" s="352">
        <v>8.28</v>
      </c>
      <c r="P22" s="333" t="s">
        <v>413</v>
      </c>
      <c r="Q22" s="333" t="s">
        <v>384</v>
      </c>
      <c r="R22" s="306"/>
    </row>
    <row r="23" spans="1:18" s="11" customFormat="1" ht="13.5">
      <c r="A23" s="298" t="s">
        <v>617</v>
      </c>
      <c r="B23" s="299">
        <f t="shared" si="0"/>
        <v>13</v>
      </c>
      <c r="C23" s="300" t="s">
        <v>90</v>
      </c>
      <c r="D23" s="226">
        <v>2685</v>
      </c>
      <c r="E23" s="227" t="s">
        <v>553</v>
      </c>
      <c r="F23" s="300" t="s">
        <v>554</v>
      </c>
      <c r="G23" s="226">
        <v>3</v>
      </c>
      <c r="H23" s="227" t="s">
        <v>522</v>
      </c>
      <c r="I23" s="349">
        <v>473</v>
      </c>
      <c r="J23" s="350">
        <v>0</v>
      </c>
      <c r="K23" s="351">
        <v>1015</v>
      </c>
      <c r="L23" s="303"/>
      <c r="M23" s="349">
        <v>1650</v>
      </c>
      <c r="N23" s="350">
        <v>-0.9</v>
      </c>
      <c r="O23" s="352">
        <v>7.06</v>
      </c>
      <c r="P23" s="333" t="s">
        <v>415</v>
      </c>
      <c r="Q23" s="333" t="s">
        <v>524</v>
      </c>
      <c r="R23" s="306"/>
    </row>
    <row r="24" spans="1:18" s="11" customFormat="1" ht="13.5">
      <c r="A24" s="298" t="s">
        <v>96</v>
      </c>
      <c r="B24" s="299">
        <f t="shared" si="0"/>
        <v>14</v>
      </c>
      <c r="C24" s="300" t="s">
        <v>90</v>
      </c>
      <c r="D24" s="226">
        <v>2684</v>
      </c>
      <c r="E24" s="227" t="s">
        <v>459</v>
      </c>
      <c r="F24" s="300" t="s">
        <v>460</v>
      </c>
      <c r="G24" s="226">
        <v>3</v>
      </c>
      <c r="H24" s="227" t="s">
        <v>429</v>
      </c>
      <c r="I24" s="349">
        <v>447</v>
      </c>
      <c r="J24" s="350">
        <v>0.1</v>
      </c>
      <c r="K24" s="351">
        <v>967</v>
      </c>
      <c r="L24" s="303"/>
      <c r="M24" s="349">
        <v>1574</v>
      </c>
      <c r="N24" s="350">
        <v>1.2</v>
      </c>
      <c r="O24" s="352">
        <v>7.28</v>
      </c>
      <c r="P24" s="333" t="s">
        <v>415</v>
      </c>
      <c r="Q24" s="333" t="s">
        <v>416</v>
      </c>
      <c r="R24" s="306"/>
    </row>
    <row r="25" spans="1:18" s="11" customFormat="1" ht="13.5">
      <c r="A25" s="298" t="s">
        <v>97</v>
      </c>
      <c r="B25" s="299">
        <f t="shared" si="0"/>
        <v>15</v>
      </c>
      <c r="C25" s="300" t="s">
        <v>90</v>
      </c>
      <c r="D25" s="226">
        <v>2661</v>
      </c>
      <c r="E25" s="227" t="s">
        <v>541</v>
      </c>
      <c r="F25" s="300" t="s">
        <v>350</v>
      </c>
      <c r="G25" s="226">
        <v>3</v>
      </c>
      <c r="H25" s="227" t="s">
        <v>65</v>
      </c>
      <c r="I25" s="349">
        <v>472</v>
      </c>
      <c r="J25" s="350">
        <v>2.3</v>
      </c>
      <c r="K25" s="351">
        <v>1048</v>
      </c>
      <c r="L25" s="303"/>
      <c r="M25" s="349">
        <v>1682</v>
      </c>
      <c r="N25" s="350">
        <v>1.2</v>
      </c>
      <c r="O25" s="352">
        <v>7.21</v>
      </c>
      <c r="P25" s="333" t="s">
        <v>203</v>
      </c>
      <c r="Q25" s="333" t="s">
        <v>65</v>
      </c>
      <c r="R25" s="306"/>
    </row>
    <row r="26" spans="1:18" s="11" customFormat="1" ht="13.5">
      <c r="A26" s="308" t="s">
        <v>102</v>
      </c>
      <c r="B26" s="309">
        <f t="shared" si="0"/>
        <v>16</v>
      </c>
      <c r="C26" s="316" t="s">
        <v>90</v>
      </c>
      <c r="D26" s="228">
        <v>2632</v>
      </c>
      <c r="E26" s="229" t="s">
        <v>357</v>
      </c>
      <c r="F26" s="316" t="s">
        <v>358</v>
      </c>
      <c r="G26" s="228">
        <v>3</v>
      </c>
      <c r="H26" s="229" t="s">
        <v>65</v>
      </c>
      <c r="I26" s="353">
        <v>452</v>
      </c>
      <c r="J26" s="354">
        <v>0</v>
      </c>
      <c r="K26" s="355">
        <v>920</v>
      </c>
      <c r="L26" s="314"/>
      <c r="M26" s="353">
        <v>1594</v>
      </c>
      <c r="N26" s="354">
        <v>0.1</v>
      </c>
      <c r="O26" s="356">
        <v>6.28</v>
      </c>
      <c r="P26" s="334" t="s">
        <v>536</v>
      </c>
      <c r="Q26" s="334" t="s">
        <v>65</v>
      </c>
      <c r="R26" s="319"/>
    </row>
    <row r="27" spans="1:18" s="11" customFormat="1" ht="13.5">
      <c r="A27" s="298" t="s">
        <v>618</v>
      </c>
      <c r="B27" s="299">
        <f t="shared" si="0"/>
        <v>17</v>
      </c>
      <c r="C27" s="300" t="s">
        <v>90</v>
      </c>
      <c r="D27" s="226">
        <v>2615</v>
      </c>
      <c r="E27" s="227" t="s">
        <v>284</v>
      </c>
      <c r="F27" s="300" t="s">
        <v>531</v>
      </c>
      <c r="G27" s="226">
        <v>3</v>
      </c>
      <c r="H27" s="227" t="s">
        <v>63</v>
      </c>
      <c r="I27" s="349">
        <v>459</v>
      </c>
      <c r="J27" s="350">
        <v>0.8</v>
      </c>
      <c r="K27" s="351">
        <v>842</v>
      </c>
      <c r="L27" s="303"/>
      <c r="M27" s="349">
        <v>155</v>
      </c>
      <c r="N27" s="350">
        <v>0.8</v>
      </c>
      <c r="O27" s="352">
        <v>7.21</v>
      </c>
      <c r="P27" s="333" t="s">
        <v>252</v>
      </c>
      <c r="Q27" s="333" t="s">
        <v>253</v>
      </c>
      <c r="R27" s="306" t="s">
        <v>254</v>
      </c>
    </row>
    <row r="28" spans="1:18" s="11" customFormat="1" ht="13.5">
      <c r="A28" s="298" t="s">
        <v>619</v>
      </c>
      <c r="B28" s="299">
        <f t="shared" si="0"/>
        <v>18</v>
      </c>
      <c r="C28" s="300" t="s">
        <v>90</v>
      </c>
      <c r="D28" s="226">
        <v>2604</v>
      </c>
      <c r="E28" s="227" t="s">
        <v>408</v>
      </c>
      <c r="F28" s="300" t="s">
        <v>393</v>
      </c>
      <c r="G28" s="226">
        <v>3</v>
      </c>
      <c r="H28" s="227" t="s">
        <v>65</v>
      </c>
      <c r="I28" s="349">
        <v>487</v>
      </c>
      <c r="J28" s="350">
        <v>2.4</v>
      </c>
      <c r="K28" s="351">
        <v>955</v>
      </c>
      <c r="L28" s="303"/>
      <c r="M28" s="349">
        <v>1714</v>
      </c>
      <c r="N28" s="350">
        <v>1.5</v>
      </c>
      <c r="O28" s="352">
        <v>7.21</v>
      </c>
      <c r="P28" s="333" t="s">
        <v>203</v>
      </c>
      <c r="Q28" s="333" t="s">
        <v>65</v>
      </c>
      <c r="R28" s="306"/>
    </row>
    <row r="29" spans="1:18" s="11" customFormat="1" ht="13.5">
      <c r="A29" s="298" t="s">
        <v>98</v>
      </c>
      <c r="B29" s="299">
        <f t="shared" si="0"/>
        <v>19</v>
      </c>
      <c r="C29" s="300" t="s">
        <v>90</v>
      </c>
      <c r="D29" s="226">
        <v>2597</v>
      </c>
      <c r="E29" s="227" t="s">
        <v>586</v>
      </c>
      <c r="F29" s="300" t="s">
        <v>587</v>
      </c>
      <c r="G29" s="226">
        <v>3</v>
      </c>
      <c r="H29" s="227" t="s">
        <v>25</v>
      </c>
      <c r="I29" s="349">
        <v>476</v>
      </c>
      <c r="J29" s="350">
        <v>0.7</v>
      </c>
      <c r="K29" s="351">
        <v>742</v>
      </c>
      <c r="L29" s="303"/>
      <c r="M29" s="349">
        <v>1556</v>
      </c>
      <c r="N29" s="350">
        <v>0.3</v>
      </c>
      <c r="O29" s="352">
        <v>5.05</v>
      </c>
      <c r="P29" s="333" t="s">
        <v>602</v>
      </c>
      <c r="Q29" s="333" t="s">
        <v>30</v>
      </c>
      <c r="R29" s="306"/>
    </row>
    <row r="30" spans="1:18" s="11" customFormat="1" ht="14.25" thickBot="1">
      <c r="A30" s="357" t="s">
        <v>100</v>
      </c>
      <c r="B30" s="358">
        <f t="shared" si="0"/>
        <v>20</v>
      </c>
      <c r="C30" s="359" t="s">
        <v>90</v>
      </c>
      <c r="D30" s="230">
        <v>2594</v>
      </c>
      <c r="E30" s="231" t="s">
        <v>555</v>
      </c>
      <c r="F30" s="359" t="s">
        <v>552</v>
      </c>
      <c r="G30" s="230">
        <v>3</v>
      </c>
      <c r="H30" s="231" t="s">
        <v>522</v>
      </c>
      <c r="I30" s="360">
        <v>466</v>
      </c>
      <c r="J30" s="361">
        <v>1.3</v>
      </c>
      <c r="K30" s="362">
        <v>1013</v>
      </c>
      <c r="L30" s="363"/>
      <c r="M30" s="360">
        <v>1706</v>
      </c>
      <c r="N30" s="361">
        <v>1.3</v>
      </c>
      <c r="O30" s="364">
        <v>6.21</v>
      </c>
      <c r="P30" s="367" t="s">
        <v>547</v>
      </c>
      <c r="Q30" s="367" t="s">
        <v>522</v>
      </c>
      <c r="R30" s="365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50">
      <selection activeCell="A53" sqref="A53:A72"/>
    </sheetView>
  </sheetViews>
  <sheetFormatPr defaultColWidth="8.88671875" defaultRowHeight="15"/>
  <sheetData>
    <row r="1" spans="1:9" s="1" customFormat="1" ht="17.25">
      <c r="A1" s="6" t="s">
        <v>35</v>
      </c>
      <c r="B1" s="7"/>
      <c r="C1" s="7"/>
      <c r="D1" s="8"/>
      <c r="E1" s="7"/>
      <c r="I1" s="31"/>
    </row>
    <row r="2" spans="1:9" s="1" customFormat="1" ht="17.25">
      <c r="A2" s="6"/>
      <c r="B2" s="7"/>
      <c r="C2" s="7"/>
      <c r="D2" s="8"/>
      <c r="E2" s="7"/>
      <c r="I2" s="31"/>
    </row>
    <row r="3" spans="1:9" s="1" customFormat="1" ht="17.25">
      <c r="A3" s="6"/>
      <c r="B3" s="7"/>
      <c r="C3" s="12" t="s">
        <v>80</v>
      </c>
      <c r="D3" s="8"/>
      <c r="E3" s="7"/>
      <c r="I3" s="31"/>
    </row>
    <row r="4" spans="1:9" s="1" customFormat="1" ht="13.5">
      <c r="A4" s="9"/>
      <c r="B4" s="7"/>
      <c r="C4" s="10" t="s">
        <v>47</v>
      </c>
      <c r="D4" s="8"/>
      <c r="E4" s="7"/>
      <c r="I4" s="31"/>
    </row>
    <row r="5" spans="1:9" s="1" customFormat="1" ht="14.25">
      <c r="A5" s="15" t="s">
        <v>48</v>
      </c>
      <c r="B5" s="7"/>
      <c r="C5" s="2"/>
      <c r="D5" s="8"/>
      <c r="E5" s="7"/>
      <c r="I5" s="31"/>
    </row>
    <row r="6" spans="1:256" s="11" customFormat="1" ht="13.5">
      <c r="A6" s="15"/>
      <c r="B6" s="7"/>
      <c r="C6" s="16" t="s">
        <v>50</v>
      </c>
      <c r="D6" s="8"/>
      <c r="E6" s="7"/>
      <c r="F6" s="1"/>
      <c r="G6" s="1"/>
      <c r="H6" s="1"/>
      <c r="I6" s="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13.5">
      <c r="A7" s="15"/>
      <c r="B7" s="7"/>
      <c r="C7" s="11" t="s">
        <v>51</v>
      </c>
      <c r="D7" s="8"/>
      <c r="E7" s="7"/>
      <c r="F7" s="1"/>
      <c r="G7" s="1"/>
      <c r="H7" s="1"/>
      <c r="I7" s="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" s="1" customFormat="1" ht="13.5">
      <c r="A8" s="9"/>
      <c r="B8" s="7"/>
      <c r="C8" s="15" t="s">
        <v>49</v>
      </c>
      <c r="D8" s="8"/>
      <c r="E8" s="7"/>
      <c r="I8" s="31"/>
    </row>
    <row r="9" spans="1:9" s="1" customFormat="1" ht="13.5">
      <c r="A9" s="9"/>
      <c r="B9" s="7"/>
      <c r="C9" s="12" t="s">
        <v>52</v>
      </c>
      <c r="D9" s="8"/>
      <c r="E9" s="7"/>
      <c r="I9" s="31"/>
    </row>
    <row r="10" spans="1:9" s="1" customFormat="1" ht="13.5">
      <c r="A10" s="9"/>
      <c r="B10" s="7"/>
      <c r="C10" s="15" t="s">
        <v>10</v>
      </c>
      <c r="D10" s="8"/>
      <c r="E10" s="7"/>
      <c r="I10" s="31"/>
    </row>
    <row r="11" spans="1:9" s="1" customFormat="1" ht="14.25">
      <c r="A11" s="9"/>
      <c r="B11" s="7"/>
      <c r="C11" s="2"/>
      <c r="D11" s="8"/>
      <c r="E11" s="7"/>
      <c r="I11" s="31"/>
    </row>
    <row r="12" spans="1:9" s="1" customFormat="1" ht="14.25">
      <c r="A12" s="8"/>
      <c r="B12" s="7"/>
      <c r="C12" s="13" t="s">
        <v>36</v>
      </c>
      <c r="D12" s="2"/>
      <c r="E12" s="11"/>
      <c r="I12" s="31"/>
    </row>
    <row r="13" spans="1:9" s="1" customFormat="1" ht="14.25">
      <c r="A13" s="8"/>
      <c r="B13" s="7"/>
      <c r="C13" s="13" t="s">
        <v>37</v>
      </c>
      <c r="D13" s="2"/>
      <c r="E13" s="11"/>
      <c r="I13" s="31"/>
    </row>
    <row r="14" spans="1:9" s="1" customFormat="1" ht="14.25">
      <c r="A14" s="8"/>
      <c r="B14" s="7"/>
      <c r="C14" s="13"/>
      <c r="D14" s="14" t="s">
        <v>53</v>
      </c>
      <c r="E14" s="2"/>
      <c r="I14" s="31"/>
    </row>
    <row r="15" spans="1:9" s="1" customFormat="1" ht="14.25">
      <c r="A15" s="8"/>
      <c r="B15" s="7"/>
      <c r="C15" s="13" t="s">
        <v>38</v>
      </c>
      <c r="D15" s="2"/>
      <c r="E15" s="11"/>
      <c r="I15" s="31"/>
    </row>
    <row r="16" spans="1:9" s="1" customFormat="1" ht="14.25">
      <c r="A16" s="8"/>
      <c r="B16" s="7"/>
      <c r="C16" s="13" t="s">
        <v>39</v>
      </c>
      <c r="D16" s="2"/>
      <c r="E16" s="11"/>
      <c r="I16" s="31"/>
    </row>
    <row r="17" spans="1:9" s="1" customFormat="1" ht="14.25">
      <c r="A17" s="8"/>
      <c r="B17" s="7"/>
      <c r="C17" s="13"/>
      <c r="D17" s="14" t="s">
        <v>40</v>
      </c>
      <c r="E17" s="2"/>
      <c r="I17" s="31"/>
    </row>
    <row r="18" spans="1:9" s="1" customFormat="1" ht="14.25">
      <c r="A18" s="8"/>
      <c r="B18" s="7"/>
      <c r="C18" s="13" t="s">
        <v>41</v>
      </c>
      <c r="D18" s="2"/>
      <c r="E18" s="11"/>
      <c r="I18" s="31"/>
    </row>
    <row r="19" spans="1:9" s="1" customFormat="1" ht="14.25">
      <c r="A19" s="8"/>
      <c r="B19" s="7"/>
      <c r="C19" s="14" t="s">
        <v>42</v>
      </c>
      <c r="D19" s="2"/>
      <c r="E19" s="11"/>
      <c r="I19" s="31"/>
    </row>
    <row r="20" spans="1:9" s="1" customFormat="1" ht="14.25">
      <c r="A20" s="8"/>
      <c r="B20" s="7"/>
      <c r="C20" s="13" t="s">
        <v>43</v>
      </c>
      <c r="D20" s="2"/>
      <c r="E20" s="11"/>
      <c r="I20" s="31"/>
    </row>
    <row r="21" spans="1:9" s="1" customFormat="1" ht="14.25">
      <c r="A21" s="8"/>
      <c r="B21" s="7"/>
      <c r="C21" s="13" t="s">
        <v>44</v>
      </c>
      <c r="D21" s="2"/>
      <c r="E21" s="11"/>
      <c r="I21" s="31"/>
    </row>
    <row r="22" spans="1:9" s="1" customFormat="1" ht="14.25">
      <c r="A22" s="8"/>
      <c r="B22" s="7"/>
      <c r="D22" s="2"/>
      <c r="E22" s="11"/>
      <c r="I22" s="31"/>
    </row>
    <row r="23" spans="1:9" s="1" customFormat="1" ht="14.25">
      <c r="A23" s="8"/>
      <c r="B23" s="7"/>
      <c r="C23" s="1" t="s">
        <v>73</v>
      </c>
      <c r="D23" s="2"/>
      <c r="E23" s="11"/>
      <c r="I23" s="31"/>
    </row>
    <row r="24" spans="1:9" s="1" customFormat="1" ht="14.25">
      <c r="A24" s="8"/>
      <c r="B24" s="7"/>
      <c r="C24" s="1" t="s">
        <v>11</v>
      </c>
      <c r="D24" s="2"/>
      <c r="E24" s="11"/>
      <c r="I24" s="31"/>
    </row>
    <row r="25" spans="1:9" s="1" customFormat="1" ht="14.25">
      <c r="A25" s="8"/>
      <c r="B25" s="7"/>
      <c r="C25" s="1" t="s">
        <v>45</v>
      </c>
      <c r="D25" s="2"/>
      <c r="E25" s="11"/>
      <c r="I25" s="31"/>
    </row>
    <row r="26" spans="1:9" s="1" customFormat="1" ht="14.25">
      <c r="A26" s="8"/>
      <c r="B26" s="7"/>
      <c r="C26" s="2"/>
      <c r="D26" s="11"/>
      <c r="I26" s="31"/>
    </row>
    <row r="27" spans="1:9" s="1" customFormat="1" ht="14.25">
      <c r="A27" s="8"/>
      <c r="B27" s="7"/>
      <c r="C27" s="2"/>
      <c r="D27" s="11"/>
      <c r="I27" s="31"/>
    </row>
    <row r="28" spans="1:9" s="1" customFormat="1" ht="17.25">
      <c r="A28" s="6" t="s">
        <v>46</v>
      </c>
      <c r="B28" s="7"/>
      <c r="C28" s="7"/>
      <c r="D28" s="11"/>
      <c r="I28" s="31"/>
    </row>
    <row r="29" s="1" customFormat="1" ht="14.25" thickBot="1">
      <c r="I29" s="31"/>
    </row>
    <row r="30" spans="1:256" s="1" customFormat="1" ht="15" thickBot="1">
      <c r="A30" s="19" t="s">
        <v>0</v>
      </c>
      <c r="B30" s="20" t="s">
        <v>1</v>
      </c>
      <c r="C30" s="20" t="s">
        <v>2</v>
      </c>
      <c r="D30" s="20" t="s">
        <v>12</v>
      </c>
      <c r="E30" s="20" t="s">
        <v>74</v>
      </c>
      <c r="F30" s="20" t="s">
        <v>13</v>
      </c>
      <c r="G30" s="20" t="s">
        <v>75</v>
      </c>
      <c r="H30" s="20" t="s">
        <v>23</v>
      </c>
      <c r="I30" s="20" t="s">
        <v>24</v>
      </c>
      <c r="J30" s="32" t="s">
        <v>26</v>
      </c>
      <c r="K30" s="20" t="s">
        <v>76</v>
      </c>
      <c r="L30" s="20" t="s">
        <v>28</v>
      </c>
      <c r="M30" s="21" t="s">
        <v>33</v>
      </c>
      <c r="N30" s="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2">
        <f>RANK(D31,$D$31:$D$33,1)</f>
        <v>1</v>
      </c>
      <c r="B31" s="23">
        <v>1</v>
      </c>
      <c r="C31" s="23" t="s">
        <v>3</v>
      </c>
      <c r="D31" s="23">
        <v>113</v>
      </c>
      <c r="E31" s="24">
        <v>1.9</v>
      </c>
      <c r="F31" s="23" t="s">
        <v>14</v>
      </c>
      <c r="G31" s="23" t="s">
        <v>54</v>
      </c>
      <c r="H31" s="23">
        <v>3</v>
      </c>
      <c r="I31" s="23" t="s">
        <v>25</v>
      </c>
      <c r="J31" s="33">
        <v>6.29</v>
      </c>
      <c r="K31" s="23" t="s">
        <v>58</v>
      </c>
      <c r="L31" s="23" t="s">
        <v>29</v>
      </c>
      <c r="M31" s="30" t="s">
        <v>34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5">
        <f>RANK(D32,$D$31:$D$33,1)</f>
        <v>2</v>
      </c>
      <c r="B32" s="17">
        <v>1</v>
      </c>
      <c r="C32" s="17" t="s">
        <v>3</v>
      </c>
      <c r="D32" s="17">
        <v>1140</v>
      </c>
      <c r="E32" s="18">
        <v>-0.1</v>
      </c>
      <c r="F32" s="17" t="s">
        <v>15</v>
      </c>
      <c r="G32" s="17" t="s">
        <v>55</v>
      </c>
      <c r="H32" s="17">
        <v>3</v>
      </c>
      <c r="I32" s="17" t="s">
        <v>25</v>
      </c>
      <c r="J32" s="34">
        <v>5.25</v>
      </c>
      <c r="K32" s="17" t="s">
        <v>59</v>
      </c>
      <c r="L32" s="17" t="s">
        <v>30</v>
      </c>
      <c r="M32" s="2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25">
        <f>RANK(D33,$D$31:$D$33,1)</f>
        <v>3</v>
      </c>
      <c r="B33" s="17">
        <v>1</v>
      </c>
      <c r="C33" s="17" t="s">
        <v>3</v>
      </c>
      <c r="D33" s="17">
        <v>1157</v>
      </c>
      <c r="E33" s="18">
        <v>1.6</v>
      </c>
      <c r="F33" s="17" t="s">
        <v>16</v>
      </c>
      <c r="G33" s="17" t="s">
        <v>64</v>
      </c>
      <c r="H33" s="17">
        <v>3</v>
      </c>
      <c r="I33" s="17" t="s">
        <v>63</v>
      </c>
      <c r="J33" s="34">
        <v>7.13</v>
      </c>
      <c r="K33" s="17" t="s">
        <v>60</v>
      </c>
      <c r="L33" s="17" t="s">
        <v>71</v>
      </c>
      <c r="M33" s="2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25"/>
      <c r="B34" s="17"/>
      <c r="C34" s="17"/>
      <c r="D34" s="17"/>
      <c r="E34" s="18"/>
      <c r="F34" s="17"/>
      <c r="G34" s="17"/>
      <c r="H34" s="17"/>
      <c r="I34" s="17"/>
      <c r="J34" s="34"/>
      <c r="K34" s="17"/>
      <c r="L34" s="17"/>
      <c r="M34" s="2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3" s="1" customFormat="1" ht="13.5">
      <c r="A35" s="25"/>
      <c r="B35" s="17"/>
      <c r="C35" s="17"/>
      <c r="D35" s="17"/>
      <c r="E35" s="17"/>
      <c r="F35" s="17"/>
      <c r="G35" s="17"/>
      <c r="H35" s="17"/>
      <c r="I35" s="17"/>
      <c r="J35" s="34"/>
      <c r="K35" s="17"/>
      <c r="L35" s="17"/>
      <c r="M35" s="26"/>
    </row>
    <row r="36" spans="1:256" s="1" customFormat="1" ht="14.25">
      <c r="A36" s="25">
        <f>RANK(O36,$O$36:$O$38,1)</f>
        <v>1</v>
      </c>
      <c r="B36" s="17">
        <v>1</v>
      </c>
      <c r="C36" s="17" t="s">
        <v>4</v>
      </c>
      <c r="D36" s="17">
        <v>15825</v>
      </c>
      <c r="E36" s="17"/>
      <c r="F36" s="17" t="s">
        <v>17</v>
      </c>
      <c r="G36" s="17" t="s">
        <v>78</v>
      </c>
      <c r="H36" s="17">
        <v>3</v>
      </c>
      <c r="I36" s="17" t="s">
        <v>67</v>
      </c>
      <c r="J36" s="34">
        <v>6.28</v>
      </c>
      <c r="K36" s="17" t="s">
        <v>79</v>
      </c>
      <c r="L36" s="17" t="s">
        <v>67</v>
      </c>
      <c r="M36" s="26"/>
      <c r="O36" s="1">
        <f>D36/10000</f>
        <v>1.5825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25">
        <f>RANK(O37,$O$36:$O$38,1)</f>
        <v>2</v>
      </c>
      <c r="B37" s="17">
        <v>1</v>
      </c>
      <c r="C37" s="17" t="s">
        <v>4</v>
      </c>
      <c r="D37" s="17">
        <v>20011</v>
      </c>
      <c r="E37" s="17"/>
      <c r="F37" s="17" t="s">
        <v>18</v>
      </c>
      <c r="G37" s="17" t="s">
        <v>66</v>
      </c>
      <c r="H37" s="17">
        <v>3</v>
      </c>
      <c r="I37" s="17" t="s">
        <v>65</v>
      </c>
      <c r="J37" s="34">
        <v>10.3</v>
      </c>
      <c r="K37" s="17" t="s">
        <v>61</v>
      </c>
      <c r="L37" s="17" t="s">
        <v>31</v>
      </c>
      <c r="M37" s="26"/>
      <c r="O37" s="1">
        <f>D37/10000</f>
        <v>2.0011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25">
        <f>RANK(O38,$O$36:$O$38,1)</f>
        <v>3</v>
      </c>
      <c r="B38" s="17">
        <v>1</v>
      </c>
      <c r="C38" s="17" t="s">
        <v>4</v>
      </c>
      <c r="D38" s="17">
        <v>2005</v>
      </c>
      <c r="E38" s="17"/>
      <c r="F38" s="17" t="s">
        <v>19</v>
      </c>
      <c r="G38" s="17" t="s">
        <v>68</v>
      </c>
      <c r="H38" s="17">
        <v>2</v>
      </c>
      <c r="I38" s="17" t="s">
        <v>67</v>
      </c>
      <c r="J38" s="34">
        <v>9.21</v>
      </c>
      <c r="K38" s="17" t="s">
        <v>27</v>
      </c>
      <c r="L38" s="17" t="s">
        <v>72</v>
      </c>
      <c r="M38" s="26" t="s">
        <v>34</v>
      </c>
      <c r="O38" s="1">
        <f>D38/1000</f>
        <v>2.005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25"/>
      <c r="B39" s="17"/>
      <c r="C39" s="17"/>
      <c r="D39" s="17"/>
      <c r="E39" s="17"/>
      <c r="F39" s="17"/>
      <c r="G39" s="17"/>
      <c r="H39" s="17"/>
      <c r="I39" s="17"/>
      <c r="J39" s="34"/>
      <c r="K39" s="17"/>
      <c r="L39" s="17"/>
      <c r="M39" s="2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13" s="1" customFormat="1" ht="13.5">
      <c r="A40" s="25"/>
      <c r="B40" s="17"/>
      <c r="C40" s="17"/>
      <c r="D40" s="17"/>
      <c r="E40" s="17"/>
      <c r="F40" s="17"/>
      <c r="G40" s="17"/>
      <c r="H40" s="17"/>
      <c r="I40" s="17"/>
      <c r="J40" s="34"/>
      <c r="K40" s="17"/>
      <c r="L40" s="17"/>
      <c r="M40" s="26"/>
    </row>
    <row r="41" spans="1:256" s="1" customFormat="1" ht="14.25">
      <c r="A41" s="25">
        <f>RANK(D41,$D$41:$D$43)</f>
        <v>1</v>
      </c>
      <c r="B41" s="17"/>
      <c r="C41" s="17" t="s">
        <v>5</v>
      </c>
      <c r="D41" s="17">
        <v>193</v>
      </c>
      <c r="E41" s="17"/>
      <c r="F41" s="17" t="s">
        <v>20</v>
      </c>
      <c r="G41" s="17" t="s">
        <v>69</v>
      </c>
      <c r="H41" s="17">
        <v>3</v>
      </c>
      <c r="I41" s="17" t="s">
        <v>63</v>
      </c>
      <c r="J41" s="34">
        <v>6.29</v>
      </c>
      <c r="K41" s="17" t="s">
        <v>77</v>
      </c>
      <c r="L41" s="17" t="s">
        <v>70</v>
      </c>
      <c r="M41" s="2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5">
        <f>RANK(D42,$D$41:$D$43)</f>
        <v>2</v>
      </c>
      <c r="B42" s="17"/>
      <c r="C42" s="17" t="s">
        <v>5</v>
      </c>
      <c r="D42" s="17">
        <v>175</v>
      </c>
      <c r="E42" s="17"/>
      <c r="F42" s="17" t="s">
        <v>21</v>
      </c>
      <c r="G42" s="17" t="s">
        <v>56</v>
      </c>
      <c r="H42" s="17">
        <v>3</v>
      </c>
      <c r="I42" s="17" t="s">
        <v>25</v>
      </c>
      <c r="J42" s="34">
        <v>6.29</v>
      </c>
      <c r="K42" s="17" t="s">
        <v>58</v>
      </c>
      <c r="L42" s="17" t="s">
        <v>29</v>
      </c>
      <c r="M42" s="2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5" thickBot="1">
      <c r="A43" s="27">
        <f>RANK(D43,$D$41:$D$43)</f>
        <v>2</v>
      </c>
      <c r="B43" s="28"/>
      <c r="C43" s="28" t="s">
        <v>5</v>
      </c>
      <c r="D43" s="28">
        <v>175</v>
      </c>
      <c r="E43" s="28"/>
      <c r="F43" s="28" t="s">
        <v>22</v>
      </c>
      <c r="G43" s="28" t="s">
        <v>57</v>
      </c>
      <c r="H43" s="28">
        <v>2</v>
      </c>
      <c r="I43" s="28" t="s">
        <v>25</v>
      </c>
      <c r="J43" s="35">
        <v>6.01</v>
      </c>
      <c r="K43" s="28" t="s">
        <v>62</v>
      </c>
      <c r="L43" s="28" t="s">
        <v>32</v>
      </c>
      <c r="M43" s="2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="1" customFormat="1" ht="13.5">
      <c r="J44" s="31"/>
    </row>
    <row r="45" s="1" customFormat="1" ht="13.5">
      <c r="J45" s="31"/>
    </row>
    <row r="46" s="1" customFormat="1" ht="13.5">
      <c r="J46" s="31"/>
    </row>
    <row r="47" s="1" customFormat="1" ht="13.5">
      <c r="J47" s="31"/>
    </row>
    <row r="48" s="1" customFormat="1" ht="13.5">
      <c r="J48" s="31"/>
    </row>
    <row r="52" ht="15.75" thickBot="1"/>
    <row r="53" ht="15">
      <c r="A53" s="43" t="s">
        <v>91</v>
      </c>
    </row>
    <row r="54" ht="15">
      <c r="A54" s="45" t="s">
        <v>92</v>
      </c>
    </row>
    <row r="55" ht="15">
      <c r="A55" s="47" t="s">
        <v>93</v>
      </c>
    </row>
    <row r="56" ht="15">
      <c r="A56" s="47" t="s">
        <v>99</v>
      </c>
    </row>
    <row r="57" ht="15">
      <c r="A57" s="48" t="s">
        <v>611</v>
      </c>
    </row>
    <row r="58" ht="15">
      <c r="A58" s="49" t="s">
        <v>612</v>
      </c>
    </row>
    <row r="59" ht="15">
      <c r="A59" s="47" t="s">
        <v>613</v>
      </c>
    </row>
    <row r="60" ht="15">
      <c r="A60" s="47" t="s">
        <v>94</v>
      </c>
    </row>
    <row r="61" ht="15">
      <c r="A61" s="50" t="s">
        <v>95</v>
      </c>
    </row>
    <row r="62" ht="15">
      <c r="A62" s="48" t="s">
        <v>614</v>
      </c>
    </row>
    <row r="63" ht="15">
      <c r="A63" s="51" t="s">
        <v>615</v>
      </c>
    </row>
    <row r="64" ht="15">
      <c r="A64" s="45" t="s">
        <v>616</v>
      </c>
    </row>
    <row r="65" ht="15">
      <c r="A65" s="45" t="s">
        <v>617</v>
      </c>
    </row>
    <row r="66" ht="15">
      <c r="A66" s="45" t="s">
        <v>96</v>
      </c>
    </row>
    <row r="67" ht="15">
      <c r="A67" s="48" t="s">
        <v>97</v>
      </c>
    </row>
    <row r="68" ht="15">
      <c r="A68" s="49" t="s">
        <v>102</v>
      </c>
    </row>
    <row r="69" ht="15">
      <c r="A69" s="45" t="s">
        <v>618</v>
      </c>
    </row>
    <row r="70" ht="15">
      <c r="A70" s="47" t="s">
        <v>619</v>
      </c>
    </row>
    <row r="71" ht="15">
      <c r="A71" s="45" t="s">
        <v>98</v>
      </c>
    </row>
    <row r="72" ht="15.75" thickBot="1">
      <c r="A72" s="52" t="s">
        <v>100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D29"/>
  <sheetViews>
    <sheetView workbookViewId="0" topLeftCell="A1">
      <selection activeCell="A1" sqref="A1"/>
    </sheetView>
  </sheetViews>
  <sheetFormatPr defaultColWidth="8.88671875" defaultRowHeight="15"/>
  <cols>
    <col min="1" max="1" width="3.6640625" style="0" customWidth="1"/>
    <col min="2" max="2" width="4.6640625" style="0" hidden="1" customWidth="1"/>
    <col min="3" max="3" width="4.88671875" style="0" hidden="1" customWidth="1"/>
    <col min="4" max="4" width="6.77734375" style="0" customWidth="1"/>
    <col min="5" max="5" width="5.77734375" style="0" customWidth="1"/>
    <col min="6" max="7" width="10.77734375" style="0" customWidth="1"/>
    <col min="8" max="8" width="3.77734375" style="57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20" width="3.6640625" style="0" customWidth="1"/>
  </cols>
  <sheetData>
    <row r="2" ht="17.25">
      <c r="A2" s="64" t="s">
        <v>137</v>
      </c>
    </row>
    <row r="3" spans="4:12" ht="15.75" thickBot="1">
      <c r="D3" s="68"/>
      <c r="E3" s="68"/>
      <c r="F3" s="68"/>
      <c r="G3" s="68"/>
      <c r="H3" s="69"/>
      <c r="I3" s="68"/>
      <c r="J3" s="68"/>
      <c r="K3" s="68"/>
      <c r="L3" s="68"/>
    </row>
    <row r="4" spans="3:13" ht="15.75" thickTop="1">
      <c r="C4" s="66"/>
      <c r="D4" s="70" t="s">
        <v>160</v>
      </c>
      <c r="E4" s="71"/>
      <c r="F4" s="71"/>
      <c r="G4" s="71"/>
      <c r="H4" s="72"/>
      <c r="I4" s="71"/>
      <c r="J4" s="71"/>
      <c r="K4" s="71"/>
      <c r="L4" s="73"/>
      <c r="M4" s="67"/>
    </row>
    <row r="5" spans="3:13" ht="15">
      <c r="C5" s="66"/>
      <c r="D5" s="74" t="s">
        <v>161</v>
      </c>
      <c r="E5" s="75"/>
      <c r="F5" s="75"/>
      <c r="G5" s="75"/>
      <c r="H5" s="76"/>
      <c r="I5" s="75"/>
      <c r="J5" s="75"/>
      <c r="K5" s="75"/>
      <c r="L5" s="77"/>
      <c r="M5" s="67"/>
    </row>
    <row r="6" spans="3:13" ht="15">
      <c r="C6" s="66"/>
      <c r="D6" s="74" t="s">
        <v>162</v>
      </c>
      <c r="E6" s="75"/>
      <c r="F6" s="75"/>
      <c r="G6" s="75"/>
      <c r="H6" s="76"/>
      <c r="I6" s="75"/>
      <c r="J6" s="75"/>
      <c r="K6" s="75"/>
      <c r="L6" s="77"/>
      <c r="M6" s="67"/>
    </row>
    <row r="7" spans="3:13" ht="15.75" thickBot="1">
      <c r="C7" s="66"/>
      <c r="D7" s="78" t="s">
        <v>163</v>
      </c>
      <c r="E7" s="79"/>
      <c r="F7" s="79"/>
      <c r="G7" s="79"/>
      <c r="H7" s="80"/>
      <c r="I7" s="79"/>
      <c r="J7" s="79"/>
      <c r="K7" s="79"/>
      <c r="L7" s="81"/>
      <c r="M7" s="67"/>
    </row>
    <row r="8" spans="3:238" s="1" customFormat="1" ht="15.75" thickBot="1" thickTop="1">
      <c r="C8" s="5"/>
      <c r="H8" s="7"/>
      <c r="J8" s="3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</row>
    <row r="9" spans="1:238" s="7" customFormat="1" ht="15" thickBot="1">
      <c r="A9" s="146" t="s">
        <v>0</v>
      </c>
      <c r="B9" s="146" t="s">
        <v>1</v>
      </c>
      <c r="C9" s="147" t="s">
        <v>2</v>
      </c>
      <c r="D9" s="147" t="s">
        <v>12</v>
      </c>
      <c r="E9" s="147" t="s">
        <v>74</v>
      </c>
      <c r="F9" s="147" t="s">
        <v>13</v>
      </c>
      <c r="G9" s="147" t="s">
        <v>75</v>
      </c>
      <c r="H9" s="147" t="s">
        <v>23</v>
      </c>
      <c r="I9" s="147" t="s">
        <v>24</v>
      </c>
      <c r="J9" s="148" t="s">
        <v>26</v>
      </c>
      <c r="K9" s="147" t="s">
        <v>76</v>
      </c>
      <c r="L9" s="147" t="s">
        <v>28</v>
      </c>
      <c r="M9" s="149" t="s">
        <v>33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</row>
    <row r="10" spans="1:238" s="44" customFormat="1" ht="13.5">
      <c r="A10" s="150" t="s">
        <v>91</v>
      </c>
      <c r="B10" s="151" t="e">
        <f>RANK(#REF!,#REF!,1)</f>
        <v>#REF!</v>
      </c>
      <c r="C10" s="152" t="s">
        <v>3</v>
      </c>
      <c r="D10" s="152">
        <v>1255</v>
      </c>
      <c r="E10" s="153">
        <v>1.9</v>
      </c>
      <c r="F10" s="154" t="s">
        <v>341</v>
      </c>
      <c r="G10" s="151" t="s">
        <v>342</v>
      </c>
      <c r="H10" s="154">
        <v>3</v>
      </c>
      <c r="I10" s="154" t="s">
        <v>65</v>
      </c>
      <c r="J10" s="155">
        <v>9.04</v>
      </c>
      <c r="K10" s="207" t="s">
        <v>343</v>
      </c>
      <c r="L10" s="208" t="s">
        <v>344</v>
      </c>
      <c r="M10" s="15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</row>
    <row r="11" spans="1:238" s="44" customFormat="1" ht="13.5">
      <c r="A11" s="157" t="s">
        <v>92</v>
      </c>
      <c r="B11" s="158" t="e">
        <f>RANK(#REF!,#REF!,1)</f>
        <v>#REF!</v>
      </c>
      <c r="C11" s="159" t="s">
        <v>3</v>
      </c>
      <c r="D11" s="159">
        <v>1255</v>
      </c>
      <c r="E11" s="160">
        <v>1.9</v>
      </c>
      <c r="F11" s="161" t="s">
        <v>337</v>
      </c>
      <c r="G11" s="158" t="s">
        <v>338</v>
      </c>
      <c r="H11" s="161">
        <v>3</v>
      </c>
      <c r="I11" s="161" t="s">
        <v>65</v>
      </c>
      <c r="J11" s="162">
        <v>9.26</v>
      </c>
      <c r="K11" s="209" t="s">
        <v>339</v>
      </c>
      <c r="L11" s="210" t="s">
        <v>340</v>
      </c>
      <c r="M11" s="16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</row>
    <row r="12" spans="1:238" s="44" customFormat="1" ht="13.5">
      <c r="A12" s="164" t="s">
        <v>93</v>
      </c>
      <c r="B12" s="165" t="e">
        <f>RANK(#REF!,#REF!,1)</f>
        <v>#REF!</v>
      </c>
      <c r="C12" s="166" t="s">
        <v>3</v>
      </c>
      <c r="D12" s="166">
        <v>1256</v>
      </c>
      <c r="E12" s="160">
        <v>1.8</v>
      </c>
      <c r="F12" s="161" t="s">
        <v>620</v>
      </c>
      <c r="G12" s="158" t="s">
        <v>621</v>
      </c>
      <c r="H12" s="161">
        <v>3</v>
      </c>
      <c r="I12" s="167" t="s">
        <v>67</v>
      </c>
      <c r="J12" s="168">
        <v>7.29</v>
      </c>
      <c r="K12" s="209" t="s">
        <v>415</v>
      </c>
      <c r="L12" s="210" t="s">
        <v>416</v>
      </c>
      <c r="M12" s="16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</row>
    <row r="13" spans="1:238" s="44" customFormat="1" ht="13.5">
      <c r="A13" s="164" t="s">
        <v>99</v>
      </c>
      <c r="B13" s="158" t="e">
        <f>RANK(#REF!,#REF!,1)</f>
        <v>#REF!</v>
      </c>
      <c r="C13" s="159" t="s">
        <v>3</v>
      </c>
      <c r="D13" s="159">
        <v>1256</v>
      </c>
      <c r="E13" s="160">
        <v>1.9</v>
      </c>
      <c r="F13" s="161" t="s">
        <v>345</v>
      </c>
      <c r="G13" s="158" t="s">
        <v>346</v>
      </c>
      <c r="H13" s="161">
        <v>3</v>
      </c>
      <c r="I13" s="161" t="s">
        <v>65</v>
      </c>
      <c r="J13" s="162">
        <v>9.26</v>
      </c>
      <c r="K13" s="211" t="s">
        <v>339</v>
      </c>
      <c r="L13" s="210" t="s">
        <v>340</v>
      </c>
      <c r="M13" s="16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</row>
    <row r="14" spans="1:238" s="44" customFormat="1" ht="13.5">
      <c r="A14" s="171" t="s">
        <v>611</v>
      </c>
      <c r="B14" s="172" t="e">
        <f>RANK(#REF!,#REF!,1)</f>
        <v>#REF!</v>
      </c>
      <c r="C14" s="173" t="s">
        <v>3</v>
      </c>
      <c r="D14" s="173">
        <v>1259</v>
      </c>
      <c r="E14" s="174">
        <v>2</v>
      </c>
      <c r="F14" s="175" t="s">
        <v>417</v>
      </c>
      <c r="G14" s="176" t="s">
        <v>622</v>
      </c>
      <c r="H14" s="175">
        <v>3</v>
      </c>
      <c r="I14" s="177" t="s">
        <v>67</v>
      </c>
      <c r="J14" s="178">
        <v>7.28</v>
      </c>
      <c r="K14" s="212" t="s">
        <v>415</v>
      </c>
      <c r="L14" s="213" t="s">
        <v>416</v>
      </c>
      <c r="M14" s="179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</row>
    <row r="15" spans="1:238" s="44" customFormat="1" ht="13.5">
      <c r="A15" s="180" t="s">
        <v>612</v>
      </c>
      <c r="B15" s="181" t="e">
        <f>RANK(#REF!,#REF!,1)</f>
        <v>#REF!</v>
      </c>
      <c r="C15" s="182" t="s">
        <v>3</v>
      </c>
      <c r="D15" s="182">
        <v>1261</v>
      </c>
      <c r="E15" s="183">
        <v>1.9</v>
      </c>
      <c r="F15" s="184" t="s">
        <v>347</v>
      </c>
      <c r="G15" s="185" t="s">
        <v>348</v>
      </c>
      <c r="H15" s="184">
        <v>2</v>
      </c>
      <c r="I15" s="184" t="s">
        <v>65</v>
      </c>
      <c r="J15" s="186">
        <v>7.22</v>
      </c>
      <c r="K15" s="214" t="s">
        <v>203</v>
      </c>
      <c r="L15" s="215" t="s">
        <v>65</v>
      </c>
      <c r="M15" s="18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</row>
    <row r="16" spans="1:238" s="44" customFormat="1" ht="13.5">
      <c r="A16" s="164" t="s">
        <v>613</v>
      </c>
      <c r="B16" s="158" t="e">
        <f>RANK(#REF!,#REF!,1)</f>
        <v>#REF!</v>
      </c>
      <c r="C16" s="159" t="s">
        <v>3</v>
      </c>
      <c r="D16" s="159">
        <v>1261</v>
      </c>
      <c r="E16" s="188">
        <v>1</v>
      </c>
      <c r="F16" s="189" t="s">
        <v>556</v>
      </c>
      <c r="G16" s="190" t="s">
        <v>557</v>
      </c>
      <c r="H16" s="189">
        <v>2</v>
      </c>
      <c r="I16" s="189" t="s">
        <v>25</v>
      </c>
      <c r="J16" s="162">
        <v>8.06</v>
      </c>
      <c r="K16" s="209" t="s">
        <v>257</v>
      </c>
      <c r="L16" s="210" t="s">
        <v>558</v>
      </c>
      <c r="M16" s="16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</row>
    <row r="17" spans="1:238" s="44" customFormat="1" ht="13.5">
      <c r="A17" s="164" t="s">
        <v>94</v>
      </c>
      <c r="B17" s="158" t="e">
        <f>RANK(#REF!,#REF!,1)</f>
        <v>#REF!</v>
      </c>
      <c r="C17" s="159" t="s">
        <v>3</v>
      </c>
      <c r="D17" s="159">
        <v>1267</v>
      </c>
      <c r="E17" s="188">
        <v>1.9</v>
      </c>
      <c r="F17" s="189" t="s">
        <v>349</v>
      </c>
      <c r="G17" s="190" t="s">
        <v>350</v>
      </c>
      <c r="H17" s="189">
        <v>3</v>
      </c>
      <c r="I17" s="189" t="s">
        <v>65</v>
      </c>
      <c r="J17" s="191">
        <v>7.22</v>
      </c>
      <c r="K17" s="216" t="s">
        <v>203</v>
      </c>
      <c r="L17" s="210" t="s">
        <v>65</v>
      </c>
      <c r="M17" s="16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</row>
    <row r="18" spans="1:238" s="44" customFormat="1" ht="13.5">
      <c r="A18" s="192" t="s">
        <v>95</v>
      </c>
      <c r="B18" s="158" t="e">
        <f>RANK(#REF!,#REF!,1)</f>
        <v>#REF!</v>
      </c>
      <c r="C18" s="159" t="s">
        <v>3</v>
      </c>
      <c r="D18" s="159">
        <v>1271</v>
      </c>
      <c r="E18" s="160">
        <v>0.8</v>
      </c>
      <c r="F18" s="161" t="s">
        <v>190</v>
      </c>
      <c r="G18" s="158" t="s">
        <v>191</v>
      </c>
      <c r="H18" s="161">
        <v>3</v>
      </c>
      <c r="I18" s="161" t="s">
        <v>185</v>
      </c>
      <c r="J18" s="162">
        <v>6.22</v>
      </c>
      <c r="K18" s="209" t="s">
        <v>188</v>
      </c>
      <c r="L18" s="210" t="s">
        <v>189</v>
      </c>
      <c r="M18" s="16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</row>
    <row r="19" spans="1:238" s="44" customFormat="1" ht="13.5">
      <c r="A19" s="171" t="s">
        <v>614</v>
      </c>
      <c r="B19" s="176" t="e">
        <f>RANK(#REF!,#REF!,1)</f>
        <v>#REF!</v>
      </c>
      <c r="C19" s="173" t="s">
        <v>3</v>
      </c>
      <c r="D19" s="173">
        <v>1274</v>
      </c>
      <c r="E19" s="174">
        <v>0</v>
      </c>
      <c r="F19" s="175" t="s">
        <v>351</v>
      </c>
      <c r="G19" s="176" t="s">
        <v>352</v>
      </c>
      <c r="H19" s="175">
        <v>2</v>
      </c>
      <c r="I19" s="175" t="s">
        <v>65</v>
      </c>
      <c r="J19" s="193">
        <v>6.2</v>
      </c>
      <c r="K19" s="217" t="s">
        <v>353</v>
      </c>
      <c r="L19" s="213" t="s">
        <v>65</v>
      </c>
      <c r="M19" s="19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</row>
    <row r="20" spans="1:238" s="44" customFormat="1" ht="13.5">
      <c r="A20" s="195" t="s">
        <v>615</v>
      </c>
      <c r="B20" s="181" t="e">
        <f>RANK(#REF!,#REF!,1)</f>
        <v>#REF!</v>
      </c>
      <c r="C20" s="182" t="s">
        <v>3</v>
      </c>
      <c r="D20" s="182">
        <v>1274</v>
      </c>
      <c r="E20" s="196">
        <v>1.8</v>
      </c>
      <c r="F20" s="197" t="s">
        <v>418</v>
      </c>
      <c r="G20" s="181" t="s">
        <v>419</v>
      </c>
      <c r="H20" s="197">
        <v>3</v>
      </c>
      <c r="I20" s="197" t="s">
        <v>67</v>
      </c>
      <c r="J20" s="186">
        <v>7.28</v>
      </c>
      <c r="K20" s="218" t="s">
        <v>415</v>
      </c>
      <c r="L20" s="215" t="s">
        <v>416</v>
      </c>
      <c r="M20" s="18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</row>
    <row r="21" spans="1:238" s="44" customFormat="1" ht="13.5">
      <c r="A21" s="157" t="s">
        <v>616</v>
      </c>
      <c r="B21" s="158" t="e">
        <f>RANK(#REF!,#REF!,1)</f>
        <v>#REF!</v>
      </c>
      <c r="C21" s="159" t="s">
        <v>3</v>
      </c>
      <c r="D21" s="159">
        <v>1276</v>
      </c>
      <c r="E21" s="160">
        <v>1.6</v>
      </c>
      <c r="F21" s="161" t="s">
        <v>420</v>
      </c>
      <c r="G21" s="158" t="s">
        <v>421</v>
      </c>
      <c r="H21" s="161">
        <v>2</v>
      </c>
      <c r="I21" s="161" t="s">
        <v>67</v>
      </c>
      <c r="J21" s="162">
        <v>5.25</v>
      </c>
      <c r="K21" s="209" t="s">
        <v>422</v>
      </c>
      <c r="L21" s="210" t="s">
        <v>416</v>
      </c>
      <c r="M21" s="16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</row>
    <row r="22" spans="1:238" s="44" customFormat="1" ht="13.5">
      <c r="A22" s="157" t="s">
        <v>617</v>
      </c>
      <c r="B22" s="170" t="e">
        <f>RANK(#REF!,#REF!,1)</f>
        <v>#REF!</v>
      </c>
      <c r="C22" s="159" t="s">
        <v>3</v>
      </c>
      <c r="D22" s="159">
        <v>1276</v>
      </c>
      <c r="E22" s="160">
        <v>1.6</v>
      </c>
      <c r="F22" s="161" t="s">
        <v>192</v>
      </c>
      <c r="G22" s="158" t="s">
        <v>193</v>
      </c>
      <c r="H22" s="161">
        <v>3</v>
      </c>
      <c r="I22" s="167" t="s">
        <v>185</v>
      </c>
      <c r="J22" s="168">
        <v>8.06</v>
      </c>
      <c r="K22" s="209" t="s">
        <v>194</v>
      </c>
      <c r="L22" s="210" t="s">
        <v>70</v>
      </c>
      <c r="M22" s="16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</row>
    <row r="23" spans="1:238" s="44" customFormat="1" ht="13.5">
      <c r="A23" s="157" t="s">
        <v>96</v>
      </c>
      <c r="B23" s="170" t="e">
        <f>RANK(#REF!,#REF!,1)</f>
        <v>#REF!</v>
      </c>
      <c r="C23" s="159" t="s">
        <v>3</v>
      </c>
      <c r="D23" s="159">
        <v>1278</v>
      </c>
      <c r="E23" s="160">
        <v>0.7</v>
      </c>
      <c r="F23" s="167" t="s">
        <v>559</v>
      </c>
      <c r="G23" s="170" t="s">
        <v>560</v>
      </c>
      <c r="H23" s="167">
        <v>2</v>
      </c>
      <c r="I23" s="167" t="s">
        <v>25</v>
      </c>
      <c r="J23" s="162">
        <v>5.24</v>
      </c>
      <c r="K23" s="211" t="s">
        <v>561</v>
      </c>
      <c r="L23" s="219" t="s">
        <v>30</v>
      </c>
      <c r="M23" s="169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</row>
    <row r="24" spans="1:238" s="44" customFormat="1" ht="13.5">
      <c r="A24" s="171" t="s">
        <v>97</v>
      </c>
      <c r="B24" s="172" t="e">
        <f>RANK(#REF!,#REF!,1)</f>
        <v>#REF!</v>
      </c>
      <c r="C24" s="173" t="s">
        <v>3</v>
      </c>
      <c r="D24" s="173">
        <v>1280</v>
      </c>
      <c r="E24" s="174">
        <v>1.8</v>
      </c>
      <c r="F24" s="177" t="s">
        <v>423</v>
      </c>
      <c r="G24" s="172" t="s">
        <v>623</v>
      </c>
      <c r="H24" s="177">
        <v>3</v>
      </c>
      <c r="I24" s="177" t="s">
        <v>67</v>
      </c>
      <c r="J24" s="193">
        <v>7.29</v>
      </c>
      <c r="K24" s="217" t="s">
        <v>415</v>
      </c>
      <c r="L24" s="220" t="s">
        <v>416</v>
      </c>
      <c r="M24" s="17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</row>
    <row r="25" spans="1:238" s="44" customFormat="1" ht="13.5">
      <c r="A25" s="180" t="s">
        <v>102</v>
      </c>
      <c r="B25" s="185" t="e">
        <f>RANK(#REF!,#REF!,1)</f>
        <v>#REF!</v>
      </c>
      <c r="C25" s="198" t="s">
        <v>3</v>
      </c>
      <c r="D25" s="198">
        <v>1283</v>
      </c>
      <c r="E25" s="196">
        <v>2</v>
      </c>
      <c r="F25" s="197" t="s">
        <v>247</v>
      </c>
      <c r="G25" s="181" t="s">
        <v>248</v>
      </c>
      <c r="H25" s="197">
        <v>2</v>
      </c>
      <c r="I25" s="197" t="s">
        <v>63</v>
      </c>
      <c r="J25" s="186">
        <v>6.08</v>
      </c>
      <c r="K25" s="218" t="s">
        <v>249</v>
      </c>
      <c r="L25" s="215" t="s">
        <v>250</v>
      </c>
      <c r="M25" s="18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</row>
    <row r="26" spans="1:238" s="44" customFormat="1" ht="13.5">
      <c r="A26" s="164" t="s">
        <v>618</v>
      </c>
      <c r="B26" s="170" t="e">
        <f>RANK(#REF!,#REF!,1)</f>
        <v>#REF!</v>
      </c>
      <c r="C26" s="159" t="s">
        <v>3</v>
      </c>
      <c r="D26" s="159">
        <v>1283</v>
      </c>
      <c r="E26" s="160">
        <v>2</v>
      </c>
      <c r="F26" s="167" t="s">
        <v>354</v>
      </c>
      <c r="G26" s="170" t="s">
        <v>355</v>
      </c>
      <c r="H26" s="167">
        <v>1</v>
      </c>
      <c r="I26" s="167" t="s">
        <v>65</v>
      </c>
      <c r="J26" s="162">
        <v>9.15</v>
      </c>
      <c r="K26" s="211" t="s">
        <v>356</v>
      </c>
      <c r="L26" s="219" t="s">
        <v>344</v>
      </c>
      <c r="M26" s="169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</row>
    <row r="27" spans="1:238" s="44" customFormat="1" ht="13.5">
      <c r="A27" s="164" t="s">
        <v>619</v>
      </c>
      <c r="B27" s="158" t="e">
        <f>RANK(#REF!,#REF!,1)</f>
        <v>#REF!</v>
      </c>
      <c r="C27" s="159" t="s">
        <v>3</v>
      </c>
      <c r="D27" s="159">
        <v>1284</v>
      </c>
      <c r="E27" s="160">
        <v>1</v>
      </c>
      <c r="F27" s="161" t="s">
        <v>424</v>
      </c>
      <c r="G27" s="190" t="s">
        <v>624</v>
      </c>
      <c r="H27" s="161">
        <v>2</v>
      </c>
      <c r="I27" s="161" t="s">
        <v>67</v>
      </c>
      <c r="J27" s="162">
        <v>7.03</v>
      </c>
      <c r="K27" s="209" t="s">
        <v>425</v>
      </c>
      <c r="L27" s="210" t="s">
        <v>426</v>
      </c>
      <c r="M27" s="16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</row>
    <row r="28" spans="1:238" s="44" customFormat="1" ht="13.5">
      <c r="A28" s="157" t="s">
        <v>98</v>
      </c>
      <c r="B28" s="158" t="e">
        <f>RANK(#REF!,#REF!,1)</f>
        <v>#REF!</v>
      </c>
      <c r="C28" s="159" t="s">
        <v>3</v>
      </c>
      <c r="D28" s="159">
        <v>1285</v>
      </c>
      <c r="E28" s="160">
        <v>0</v>
      </c>
      <c r="F28" s="161" t="s">
        <v>195</v>
      </c>
      <c r="G28" s="158" t="s">
        <v>196</v>
      </c>
      <c r="H28" s="161">
        <v>3</v>
      </c>
      <c r="I28" s="161" t="s">
        <v>185</v>
      </c>
      <c r="J28" s="191">
        <v>7.06</v>
      </c>
      <c r="K28" s="209" t="s">
        <v>197</v>
      </c>
      <c r="L28" s="210" t="s">
        <v>198</v>
      </c>
      <c r="M28" s="16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</row>
    <row r="29" spans="1:238" s="44" customFormat="1" ht="14.25" thickBot="1">
      <c r="A29" s="199" t="s">
        <v>98</v>
      </c>
      <c r="B29" s="200" t="e">
        <f>RANK(#REF!,#REF!,1)</f>
        <v>#REF!</v>
      </c>
      <c r="C29" s="201" t="s">
        <v>3</v>
      </c>
      <c r="D29" s="201">
        <v>1285</v>
      </c>
      <c r="E29" s="202">
        <v>2</v>
      </c>
      <c r="F29" s="203" t="s">
        <v>625</v>
      </c>
      <c r="G29" s="200" t="s">
        <v>427</v>
      </c>
      <c r="H29" s="203">
        <v>3</v>
      </c>
      <c r="I29" s="203" t="s">
        <v>67</v>
      </c>
      <c r="J29" s="204">
        <v>7.28</v>
      </c>
      <c r="K29" s="221" t="s">
        <v>415</v>
      </c>
      <c r="L29" s="222" t="s">
        <v>416</v>
      </c>
      <c r="M29" s="206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9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4.88671875" style="0" hidden="1" customWidth="1"/>
    <col min="4" max="4" width="6.77734375" style="0" customWidth="1"/>
    <col min="5" max="5" width="5.77734375" style="0" customWidth="1"/>
    <col min="6" max="7" width="10.77734375" style="0" customWidth="1"/>
    <col min="8" max="8" width="3.77734375" style="57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</cols>
  <sheetData>
    <row r="1" spans="3:248" s="1" customFormat="1" ht="14.25">
      <c r="C1" s="5"/>
      <c r="H1" s="7"/>
      <c r="J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1" customFormat="1" ht="17.25">
      <c r="A2" s="64" t="s">
        <v>138</v>
      </c>
      <c r="C2" s="5"/>
      <c r="H2" s="7"/>
      <c r="J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3:248" s="1" customFormat="1" ht="15" thickBot="1">
      <c r="C3" s="5"/>
      <c r="H3" s="7"/>
      <c r="J3" s="3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3:248" s="1" customFormat="1" ht="15" thickTop="1">
      <c r="C4" s="5"/>
      <c r="D4" s="82" t="s">
        <v>164</v>
      </c>
      <c r="E4" s="83"/>
      <c r="F4" s="83"/>
      <c r="G4" s="83"/>
      <c r="H4" s="84"/>
      <c r="I4" s="83"/>
      <c r="J4" s="85"/>
      <c r="K4" s="83"/>
      <c r="L4" s="8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3:248" s="1" customFormat="1" ht="14.25">
      <c r="C5" s="5"/>
      <c r="D5" s="87" t="s">
        <v>139</v>
      </c>
      <c r="E5" s="59"/>
      <c r="F5" s="59"/>
      <c r="G5" s="59"/>
      <c r="H5" s="88"/>
      <c r="I5" s="59"/>
      <c r="J5" s="53"/>
      <c r="K5" s="59"/>
      <c r="L5" s="8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3:248" s="1" customFormat="1" ht="15" thickBot="1">
      <c r="C6" s="5"/>
      <c r="D6" s="90" t="s">
        <v>165</v>
      </c>
      <c r="E6" s="91"/>
      <c r="F6" s="91"/>
      <c r="G6" s="91"/>
      <c r="H6" s="92"/>
      <c r="I6" s="91"/>
      <c r="J6" s="93"/>
      <c r="K6" s="91"/>
      <c r="L6" s="9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3:248" s="1" customFormat="1" ht="15.75" thickBot="1" thickTop="1">
      <c r="C7" s="5"/>
      <c r="H7" s="7"/>
      <c r="J7" s="3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7" customFormat="1" ht="15" thickBot="1">
      <c r="A8" s="146" t="s">
        <v>0</v>
      </c>
      <c r="B8" s="146" t="s">
        <v>1</v>
      </c>
      <c r="C8" s="147" t="s">
        <v>2</v>
      </c>
      <c r="D8" s="147" t="s">
        <v>12</v>
      </c>
      <c r="E8" s="147" t="s">
        <v>74</v>
      </c>
      <c r="F8" s="147" t="s">
        <v>13</v>
      </c>
      <c r="G8" s="147" t="s">
        <v>75</v>
      </c>
      <c r="H8" s="147" t="s">
        <v>23</v>
      </c>
      <c r="I8" s="147" t="s">
        <v>24</v>
      </c>
      <c r="J8" s="148" t="s">
        <v>26</v>
      </c>
      <c r="K8" s="147" t="s">
        <v>76</v>
      </c>
      <c r="L8" s="147" t="s">
        <v>28</v>
      </c>
      <c r="M8" s="149" t="s">
        <v>33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</row>
    <row r="9" spans="1:248" s="44" customFormat="1" ht="13.5">
      <c r="A9" s="150" t="s">
        <v>91</v>
      </c>
      <c r="B9" s="151">
        <f aca="true" t="shared" si="0" ref="B9:B29">RANK(D9,$D$9:$D$29,1)</f>
        <v>1</v>
      </c>
      <c r="C9" s="152" t="s">
        <v>6</v>
      </c>
      <c r="D9" s="152">
        <v>2548</v>
      </c>
      <c r="E9" s="153">
        <v>-0.3</v>
      </c>
      <c r="F9" s="154" t="s">
        <v>620</v>
      </c>
      <c r="G9" s="151" t="s">
        <v>621</v>
      </c>
      <c r="H9" s="154">
        <v>3</v>
      </c>
      <c r="I9" s="154" t="s">
        <v>67</v>
      </c>
      <c r="J9" s="155">
        <v>10.24</v>
      </c>
      <c r="K9" s="207" t="s">
        <v>434</v>
      </c>
      <c r="L9" s="208" t="s">
        <v>31</v>
      </c>
      <c r="M9" s="15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pans="1:248" s="44" customFormat="1" ht="13.5">
      <c r="A10" s="157" t="s">
        <v>92</v>
      </c>
      <c r="B10" s="158">
        <f t="shared" si="0"/>
        <v>2</v>
      </c>
      <c r="C10" s="159" t="s">
        <v>6</v>
      </c>
      <c r="D10" s="159">
        <v>2594</v>
      </c>
      <c r="E10" s="160">
        <v>0.9</v>
      </c>
      <c r="F10" s="161" t="s">
        <v>562</v>
      </c>
      <c r="G10" s="158" t="s">
        <v>557</v>
      </c>
      <c r="H10" s="161">
        <v>2</v>
      </c>
      <c r="I10" s="161" t="s">
        <v>25</v>
      </c>
      <c r="J10" s="162">
        <v>8.06</v>
      </c>
      <c r="K10" s="209" t="s">
        <v>257</v>
      </c>
      <c r="L10" s="210" t="s">
        <v>558</v>
      </c>
      <c r="M10" s="1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</row>
    <row r="11" spans="1:248" s="44" customFormat="1" ht="13.5">
      <c r="A11" s="164" t="s">
        <v>93</v>
      </c>
      <c r="B11" s="165">
        <f t="shared" si="0"/>
        <v>3</v>
      </c>
      <c r="C11" s="166" t="s">
        <v>6</v>
      </c>
      <c r="D11" s="166">
        <v>2624</v>
      </c>
      <c r="E11" s="160">
        <v>0.9</v>
      </c>
      <c r="F11" s="161" t="s">
        <v>625</v>
      </c>
      <c r="G11" s="158" t="s">
        <v>427</v>
      </c>
      <c r="H11" s="161">
        <v>3</v>
      </c>
      <c r="I11" s="167" t="s">
        <v>67</v>
      </c>
      <c r="J11" s="168">
        <v>8.06</v>
      </c>
      <c r="K11" s="209" t="s">
        <v>362</v>
      </c>
      <c r="L11" s="210" t="s">
        <v>363</v>
      </c>
      <c r="M11" s="16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</row>
    <row r="12" spans="1:248" s="44" customFormat="1" ht="13.5">
      <c r="A12" s="164" t="s">
        <v>99</v>
      </c>
      <c r="B12" s="158">
        <f t="shared" si="0"/>
        <v>4</v>
      </c>
      <c r="C12" s="159" t="s">
        <v>6</v>
      </c>
      <c r="D12" s="159">
        <v>2630</v>
      </c>
      <c r="E12" s="160">
        <v>0.6</v>
      </c>
      <c r="F12" s="161" t="s">
        <v>556</v>
      </c>
      <c r="G12" s="158" t="s">
        <v>557</v>
      </c>
      <c r="H12" s="161">
        <v>2</v>
      </c>
      <c r="I12" s="161" t="s">
        <v>25</v>
      </c>
      <c r="J12" s="162">
        <v>10.19</v>
      </c>
      <c r="K12" s="211" t="s">
        <v>575</v>
      </c>
      <c r="L12" s="210" t="s">
        <v>30</v>
      </c>
      <c r="M12" s="16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</row>
    <row r="13" spans="1:248" s="44" customFormat="1" ht="13.5">
      <c r="A13" s="171" t="s">
        <v>611</v>
      </c>
      <c r="B13" s="172">
        <f t="shared" si="0"/>
        <v>5</v>
      </c>
      <c r="C13" s="173" t="s">
        <v>6</v>
      </c>
      <c r="D13" s="173">
        <v>2641</v>
      </c>
      <c r="E13" s="174">
        <v>0.9</v>
      </c>
      <c r="F13" s="175" t="s">
        <v>333</v>
      </c>
      <c r="G13" s="176" t="s">
        <v>334</v>
      </c>
      <c r="H13" s="175">
        <v>3</v>
      </c>
      <c r="I13" s="177" t="s">
        <v>323</v>
      </c>
      <c r="J13" s="178">
        <v>8.06</v>
      </c>
      <c r="K13" s="212" t="s">
        <v>362</v>
      </c>
      <c r="L13" s="213" t="s">
        <v>363</v>
      </c>
      <c r="M13" s="17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</row>
    <row r="14" spans="1:248" s="44" customFormat="1" ht="13.5">
      <c r="A14" s="180" t="s">
        <v>612</v>
      </c>
      <c r="B14" s="181">
        <f t="shared" si="0"/>
        <v>6</v>
      </c>
      <c r="C14" s="182" t="s">
        <v>6</v>
      </c>
      <c r="D14" s="182">
        <v>2647</v>
      </c>
      <c r="E14" s="183">
        <v>1.7</v>
      </c>
      <c r="F14" s="184" t="s">
        <v>260</v>
      </c>
      <c r="G14" s="185" t="s">
        <v>261</v>
      </c>
      <c r="H14" s="184">
        <v>3</v>
      </c>
      <c r="I14" s="184" t="s">
        <v>63</v>
      </c>
      <c r="J14" s="186">
        <v>7.12</v>
      </c>
      <c r="K14" s="214" t="s">
        <v>262</v>
      </c>
      <c r="L14" s="215" t="s">
        <v>263</v>
      </c>
      <c r="M14" s="18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pans="1:248" s="44" customFormat="1" ht="13.5">
      <c r="A15" s="164" t="s">
        <v>612</v>
      </c>
      <c r="B15" s="158">
        <f t="shared" si="0"/>
        <v>6</v>
      </c>
      <c r="C15" s="159" t="s">
        <v>6</v>
      </c>
      <c r="D15" s="159">
        <v>2647</v>
      </c>
      <c r="E15" s="188">
        <v>1.9</v>
      </c>
      <c r="F15" s="189" t="s">
        <v>326</v>
      </c>
      <c r="G15" s="190" t="s">
        <v>327</v>
      </c>
      <c r="H15" s="189">
        <v>3</v>
      </c>
      <c r="I15" s="189" t="s">
        <v>323</v>
      </c>
      <c r="J15" s="162">
        <v>9.04</v>
      </c>
      <c r="K15" s="209" t="s">
        <v>328</v>
      </c>
      <c r="L15" s="210" t="s">
        <v>329</v>
      </c>
      <c r="M15" s="16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pans="1:248" s="44" customFormat="1" ht="13.5">
      <c r="A16" s="164" t="s">
        <v>94</v>
      </c>
      <c r="B16" s="158">
        <f t="shared" si="0"/>
        <v>8</v>
      </c>
      <c r="C16" s="159" t="s">
        <v>6</v>
      </c>
      <c r="D16" s="159">
        <v>2655</v>
      </c>
      <c r="E16" s="188">
        <v>1.7</v>
      </c>
      <c r="F16" s="189" t="s">
        <v>264</v>
      </c>
      <c r="G16" s="190" t="s">
        <v>265</v>
      </c>
      <c r="H16" s="189">
        <v>3</v>
      </c>
      <c r="I16" s="189" t="s">
        <v>63</v>
      </c>
      <c r="J16" s="191">
        <v>7.12</v>
      </c>
      <c r="K16" s="216" t="s">
        <v>262</v>
      </c>
      <c r="L16" s="210" t="s">
        <v>263</v>
      </c>
      <c r="M16" s="16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</row>
    <row r="17" spans="1:248" s="44" customFormat="1" ht="13.5">
      <c r="A17" s="192" t="s">
        <v>95</v>
      </c>
      <c r="B17" s="158">
        <f t="shared" si="0"/>
        <v>9</v>
      </c>
      <c r="C17" s="159" t="s">
        <v>6</v>
      </c>
      <c r="D17" s="159">
        <v>2659</v>
      </c>
      <c r="E17" s="160">
        <v>0.5</v>
      </c>
      <c r="F17" s="161" t="s">
        <v>420</v>
      </c>
      <c r="G17" s="158" t="s">
        <v>421</v>
      </c>
      <c r="H17" s="161">
        <v>2</v>
      </c>
      <c r="I17" s="161" t="s">
        <v>67</v>
      </c>
      <c r="J17" s="162">
        <v>5.04</v>
      </c>
      <c r="K17" s="209" t="s">
        <v>435</v>
      </c>
      <c r="L17" s="210" t="s">
        <v>416</v>
      </c>
      <c r="M17" s="16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</row>
    <row r="18" spans="1:248" s="44" customFormat="1" ht="13.5">
      <c r="A18" s="171" t="s">
        <v>95</v>
      </c>
      <c r="B18" s="176">
        <f t="shared" si="0"/>
        <v>9</v>
      </c>
      <c r="C18" s="173" t="s">
        <v>6</v>
      </c>
      <c r="D18" s="173">
        <v>2659</v>
      </c>
      <c r="E18" s="174">
        <v>-0.8</v>
      </c>
      <c r="F18" s="175" t="s">
        <v>564</v>
      </c>
      <c r="G18" s="176" t="s">
        <v>565</v>
      </c>
      <c r="H18" s="175">
        <v>3</v>
      </c>
      <c r="I18" s="175" t="s">
        <v>25</v>
      </c>
      <c r="J18" s="193">
        <v>6.14</v>
      </c>
      <c r="K18" s="217" t="s">
        <v>576</v>
      </c>
      <c r="L18" s="213" t="s">
        <v>570</v>
      </c>
      <c r="M18" s="19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pans="1:248" s="44" customFormat="1" ht="13.5">
      <c r="A19" s="195" t="s">
        <v>615</v>
      </c>
      <c r="B19" s="181">
        <f t="shared" si="0"/>
        <v>11</v>
      </c>
      <c r="C19" s="182" t="s">
        <v>6</v>
      </c>
      <c r="D19" s="182">
        <v>2662</v>
      </c>
      <c r="E19" s="196">
        <v>0</v>
      </c>
      <c r="F19" s="197" t="s">
        <v>417</v>
      </c>
      <c r="G19" s="181" t="s">
        <v>622</v>
      </c>
      <c r="H19" s="197">
        <v>3</v>
      </c>
      <c r="I19" s="197" t="s">
        <v>67</v>
      </c>
      <c r="J19" s="186">
        <v>7.18</v>
      </c>
      <c r="K19" s="218" t="s">
        <v>436</v>
      </c>
      <c r="L19" s="215" t="s">
        <v>437</v>
      </c>
      <c r="M19" s="18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</row>
    <row r="20" spans="1:248" s="44" customFormat="1" ht="13.5">
      <c r="A20" s="157" t="s">
        <v>616</v>
      </c>
      <c r="B20" s="158">
        <f t="shared" si="0"/>
        <v>12</v>
      </c>
      <c r="C20" s="159" t="s">
        <v>6</v>
      </c>
      <c r="D20" s="159">
        <v>2673</v>
      </c>
      <c r="E20" s="160">
        <v>1.9</v>
      </c>
      <c r="F20" s="161" t="s">
        <v>330</v>
      </c>
      <c r="G20" s="158" t="s">
        <v>331</v>
      </c>
      <c r="H20" s="161">
        <v>2</v>
      </c>
      <c r="I20" s="161" t="s">
        <v>323</v>
      </c>
      <c r="J20" s="162">
        <v>9.26</v>
      </c>
      <c r="K20" s="209" t="s">
        <v>324</v>
      </c>
      <c r="L20" s="210" t="s">
        <v>325</v>
      </c>
      <c r="M20" s="16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</row>
    <row r="21" spans="1:248" s="44" customFormat="1" ht="13.5">
      <c r="A21" s="157" t="s">
        <v>617</v>
      </c>
      <c r="B21" s="170">
        <f t="shared" si="0"/>
        <v>13</v>
      </c>
      <c r="C21" s="159" t="s">
        <v>6</v>
      </c>
      <c r="D21" s="159">
        <v>2674</v>
      </c>
      <c r="E21" s="160">
        <v>0.9</v>
      </c>
      <c r="F21" s="161" t="s">
        <v>364</v>
      </c>
      <c r="G21" s="158" t="s">
        <v>365</v>
      </c>
      <c r="H21" s="161">
        <v>3</v>
      </c>
      <c r="I21" s="167" t="s">
        <v>323</v>
      </c>
      <c r="J21" s="168">
        <v>8.06</v>
      </c>
      <c r="K21" s="209" t="s">
        <v>362</v>
      </c>
      <c r="L21" s="210" t="s">
        <v>363</v>
      </c>
      <c r="M21" s="16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</row>
    <row r="22" spans="1:248" s="44" customFormat="1" ht="13.5">
      <c r="A22" s="157" t="s">
        <v>96</v>
      </c>
      <c r="B22" s="170">
        <f t="shared" si="0"/>
        <v>14</v>
      </c>
      <c r="C22" s="159" t="s">
        <v>6</v>
      </c>
      <c r="D22" s="159">
        <v>2678</v>
      </c>
      <c r="E22" s="160">
        <v>0.4</v>
      </c>
      <c r="F22" s="167" t="s">
        <v>366</v>
      </c>
      <c r="G22" s="170" t="s">
        <v>367</v>
      </c>
      <c r="H22" s="167">
        <v>2</v>
      </c>
      <c r="I22" s="167" t="s">
        <v>323</v>
      </c>
      <c r="J22" s="162">
        <v>8.28</v>
      </c>
      <c r="K22" s="211" t="s">
        <v>368</v>
      </c>
      <c r="L22" s="219" t="s">
        <v>323</v>
      </c>
      <c r="M22" s="16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</row>
    <row r="23" spans="1:248" s="44" customFormat="1" ht="13.5">
      <c r="A23" s="171" t="s">
        <v>96</v>
      </c>
      <c r="B23" s="172">
        <f t="shared" si="0"/>
        <v>14</v>
      </c>
      <c r="C23" s="173" t="s">
        <v>6</v>
      </c>
      <c r="D23" s="173">
        <v>2678</v>
      </c>
      <c r="E23" s="174">
        <v>0.2</v>
      </c>
      <c r="F23" s="177" t="s">
        <v>258</v>
      </c>
      <c r="G23" s="172" t="s">
        <v>266</v>
      </c>
      <c r="H23" s="177">
        <v>2</v>
      </c>
      <c r="I23" s="177" t="s">
        <v>63</v>
      </c>
      <c r="J23" s="193">
        <v>10.04</v>
      </c>
      <c r="K23" s="217" t="s">
        <v>259</v>
      </c>
      <c r="L23" s="220" t="s">
        <v>267</v>
      </c>
      <c r="M23" s="179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</row>
    <row r="24" spans="1:248" s="44" customFormat="1" ht="13.5">
      <c r="A24" s="180" t="s">
        <v>102</v>
      </c>
      <c r="B24" s="185">
        <f t="shared" si="0"/>
        <v>16</v>
      </c>
      <c r="C24" s="198" t="s">
        <v>6</v>
      </c>
      <c r="D24" s="198">
        <v>2680</v>
      </c>
      <c r="E24" s="196">
        <v>0.7</v>
      </c>
      <c r="F24" s="197" t="s">
        <v>335</v>
      </c>
      <c r="G24" s="181" t="s">
        <v>336</v>
      </c>
      <c r="H24" s="197">
        <v>2</v>
      </c>
      <c r="I24" s="197" t="s">
        <v>323</v>
      </c>
      <c r="J24" s="186">
        <v>7.21</v>
      </c>
      <c r="K24" s="218" t="s">
        <v>332</v>
      </c>
      <c r="L24" s="215" t="s">
        <v>323</v>
      </c>
      <c r="M24" s="18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</row>
    <row r="25" spans="1:248" s="44" customFormat="1" ht="13.5">
      <c r="A25" s="164" t="s">
        <v>618</v>
      </c>
      <c r="B25" s="170">
        <f t="shared" si="0"/>
        <v>17</v>
      </c>
      <c r="C25" s="159" t="s">
        <v>6</v>
      </c>
      <c r="D25" s="159">
        <v>2688</v>
      </c>
      <c r="E25" s="160">
        <v>0.5</v>
      </c>
      <c r="F25" s="167" t="s">
        <v>192</v>
      </c>
      <c r="G25" s="170" t="s">
        <v>193</v>
      </c>
      <c r="H25" s="167">
        <v>3</v>
      </c>
      <c r="I25" s="167" t="s">
        <v>185</v>
      </c>
      <c r="J25" s="162">
        <v>7.19</v>
      </c>
      <c r="K25" s="211" t="s">
        <v>203</v>
      </c>
      <c r="L25" s="219" t="s">
        <v>185</v>
      </c>
      <c r="M25" s="16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</row>
    <row r="26" spans="1:248" s="44" customFormat="1" ht="13.5">
      <c r="A26" s="164" t="s">
        <v>619</v>
      </c>
      <c r="B26" s="158">
        <f t="shared" si="0"/>
        <v>18</v>
      </c>
      <c r="C26" s="159" t="s">
        <v>6</v>
      </c>
      <c r="D26" s="159">
        <v>2689</v>
      </c>
      <c r="E26" s="160">
        <v>1.5</v>
      </c>
      <c r="F26" s="161" t="s">
        <v>418</v>
      </c>
      <c r="G26" s="190" t="s">
        <v>419</v>
      </c>
      <c r="H26" s="161">
        <v>3</v>
      </c>
      <c r="I26" s="161" t="s">
        <v>67</v>
      </c>
      <c r="J26" s="162">
        <v>7.29</v>
      </c>
      <c r="K26" s="209" t="s">
        <v>415</v>
      </c>
      <c r="L26" s="210" t="s">
        <v>416</v>
      </c>
      <c r="M26" s="16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</row>
    <row r="27" spans="1:248" s="44" customFormat="1" ht="13.5">
      <c r="A27" s="157" t="s">
        <v>98</v>
      </c>
      <c r="B27" s="158">
        <f t="shared" si="0"/>
        <v>19</v>
      </c>
      <c r="C27" s="159" t="s">
        <v>6</v>
      </c>
      <c r="D27" s="159">
        <v>2700</v>
      </c>
      <c r="E27" s="160">
        <v>1.5</v>
      </c>
      <c r="F27" s="161" t="s">
        <v>438</v>
      </c>
      <c r="G27" s="158" t="s">
        <v>626</v>
      </c>
      <c r="H27" s="161">
        <v>3</v>
      </c>
      <c r="I27" s="161" t="s">
        <v>67</v>
      </c>
      <c r="J27" s="191">
        <v>7.29</v>
      </c>
      <c r="K27" s="209" t="s">
        <v>415</v>
      </c>
      <c r="L27" s="210" t="s">
        <v>416</v>
      </c>
      <c r="M27" s="16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</row>
    <row r="28" spans="1:248" s="44" customFormat="1" ht="13.5">
      <c r="A28" s="157" t="s">
        <v>100</v>
      </c>
      <c r="B28" s="158">
        <f t="shared" si="0"/>
        <v>20</v>
      </c>
      <c r="C28" s="159" t="s">
        <v>6</v>
      </c>
      <c r="D28" s="159">
        <v>2706</v>
      </c>
      <c r="E28" s="160">
        <v>-2</v>
      </c>
      <c r="F28" s="161" t="s">
        <v>204</v>
      </c>
      <c r="G28" s="158" t="s">
        <v>205</v>
      </c>
      <c r="H28" s="161">
        <v>2</v>
      </c>
      <c r="I28" s="161" t="s">
        <v>185</v>
      </c>
      <c r="J28" s="191">
        <v>4.26</v>
      </c>
      <c r="K28" s="209" t="s">
        <v>206</v>
      </c>
      <c r="L28" s="210" t="s">
        <v>198</v>
      </c>
      <c r="M28" s="16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</row>
    <row r="29" spans="1:248" s="44" customFormat="1" ht="14.25" thickBot="1">
      <c r="A29" s="199" t="s">
        <v>100</v>
      </c>
      <c r="B29" s="200">
        <f t="shared" si="0"/>
        <v>20</v>
      </c>
      <c r="C29" s="201" t="s">
        <v>6</v>
      </c>
      <c r="D29" s="201">
        <v>2706</v>
      </c>
      <c r="E29" s="202">
        <v>0.9</v>
      </c>
      <c r="F29" s="203" t="s">
        <v>268</v>
      </c>
      <c r="G29" s="200" t="s">
        <v>269</v>
      </c>
      <c r="H29" s="203">
        <v>2</v>
      </c>
      <c r="I29" s="203" t="s">
        <v>63</v>
      </c>
      <c r="J29" s="204">
        <v>8.06</v>
      </c>
      <c r="K29" s="221" t="s">
        <v>257</v>
      </c>
      <c r="L29" s="222" t="s">
        <v>263</v>
      </c>
      <c r="M29" s="206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P27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3" width="4.88671875" style="0" hidden="1" customWidth="1"/>
    <col min="4" max="4" width="6.77734375" style="56" customWidth="1"/>
    <col min="5" max="5" width="0" style="0" hidden="1" customWidth="1"/>
    <col min="6" max="7" width="10.77734375" style="0" customWidth="1"/>
    <col min="8" max="8" width="3.77734375" style="57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61" width="3.6640625" style="0" customWidth="1"/>
  </cols>
  <sheetData>
    <row r="2" ht="17.25">
      <c r="A2" s="64" t="s">
        <v>140</v>
      </c>
    </row>
    <row r="3" spans="4:13" ht="15.75" thickBot="1">
      <c r="D3" s="95"/>
      <c r="E3" s="68"/>
      <c r="F3" s="68"/>
      <c r="G3" s="68"/>
      <c r="H3" s="69"/>
      <c r="I3" s="68"/>
      <c r="J3" s="68"/>
      <c r="K3" s="68"/>
      <c r="L3" s="68"/>
      <c r="M3" s="68"/>
    </row>
    <row r="4" spans="3:13" ht="15.75" thickTop="1">
      <c r="C4" s="66"/>
      <c r="D4" s="96" t="s">
        <v>166</v>
      </c>
      <c r="E4" s="97"/>
      <c r="F4" s="97"/>
      <c r="G4" s="97"/>
      <c r="H4" s="98"/>
      <c r="I4" s="97"/>
      <c r="J4" s="97"/>
      <c r="K4" s="97"/>
      <c r="L4" s="97"/>
      <c r="M4" s="99"/>
    </row>
    <row r="5" spans="3:13" ht="15.75" thickBot="1">
      <c r="C5" s="66"/>
      <c r="D5" s="100" t="s">
        <v>141</v>
      </c>
      <c r="E5" s="101"/>
      <c r="F5" s="101"/>
      <c r="G5" s="101"/>
      <c r="H5" s="102"/>
      <c r="I5" s="101"/>
      <c r="J5" s="101"/>
      <c r="K5" s="101"/>
      <c r="L5" s="101"/>
      <c r="M5" s="103"/>
    </row>
    <row r="6" spans="3:250" s="1" customFormat="1" ht="15.75" thickBot="1" thickTop="1">
      <c r="C6" s="5"/>
      <c r="H6" s="7"/>
      <c r="J6" s="3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7" customFormat="1" ht="15" thickBot="1">
      <c r="A7" s="146" t="s">
        <v>0</v>
      </c>
      <c r="B7" s="146" t="s">
        <v>1</v>
      </c>
      <c r="C7" s="147" t="s">
        <v>2</v>
      </c>
      <c r="D7" s="147" t="s">
        <v>12</v>
      </c>
      <c r="E7" s="147" t="s">
        <v>74</v>
      </c>
      <c r="F7" s="147" t="s">
        <v>13</v>
      </c>
      <c r="G7" s="147" t="s">
        <v>75</v>
      </c>
      <c r="H7" s="147" t="s">
        <v>23</v>
      </c>
      <c r="I7" s="147" t="s">
        <v>24</v>
      </c>
      <c r="J7" s="148" t="s">
        <v>26</v>
      </c>
      <c r="K7" s="223" t="s">
        <v>76</v>
      </c>
      <c r="L7" s="223" t="s">
        <v>28</v>
      </c>
      <c r="M7" s="149" t="s">
        <v>33</v>
      </c>
      <c r="N7" s="14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:250" s="44" customFormat="1" ht="13.5">
      <c r="A8" s="150" t="s">
        <v>91</v>
      </c>
      <c r="B8" s="151" t="e">
        <f>RANK(#REF!,#REF!,1)</f>
        <v>#REF!</v>
      </c>
      <c r="C8" s="152" t="s">
        <v>4</v>
      </c>
      <c r="D8" s="152">
        <v>21554</v>
      </c>
      <c r="E8" s="153"/>
      <c r="F8" s="154" t="s">
        <v>627</v>
      </c>
      <c r="G8" s="151" t="s">
        <v>632</v>
      </c>
      <c r="H8" s="154">
        <v>3</v>
      </c>
      <c r="I8" s="154" t="s">
        <v>67</v>
      </c>
      <c r="J8" s="155">
        <v>8.21</v>
      </c>
      <c r="K8" s="207" t="s">
        <v>440</v>
      </c>
      <c r="L8" s="208" t="s">
        <v>441</v>
      </c>
      <c r="M8" s="15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</row>
    <row r="9" spans="1:250" s="44" customFormat="1" ht="13.5">
      <c r="A9" s="157" t="s">
        <v>92</v>
      </c>
      <c r="B9" s="158" t="e">
        <f>RANK(#REF!,#REF!,1)</f>
        <v>#REF!</v>
      </c>
      <c r="C9" s="159" t="s">
        <v>4</v>
      </c>
      <c r="D9" s="159">
        <v>21758</v>
      </c>
      <c r="E9" s="160"/>
      <c r="F9" s="161" t="s">
        <v>369</v>
      </c>
      <c r="G9" s="158" t="s">
        <v>370</v>
      </c>
      <c r="H9" s="161">
        <v>3</v>
      </c>
      <c r="I9" s="161" t="s">
        <v>65</v>
      </c>
      <c r="J9" s="162">
        <v>10.24</v>
      </c>
      <c r="K9" s="209" t="s">
        <v>371</v>
      </c>
      <c r="L9" s="210" t="s">
        <v>372</v>
      </c>
      <c r="M9" s="16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</row>
    <row r="10" spans="1:250" s="44" customFormat="1" ht="13.5">
      <c r="A10" s="164" t="s">
        <v>93</v>
      </c>
      <c r="B10" s="165" t="e">
        <f>RANK(#REF!,#REF!,1)</f>
        <v>#REF!</v>
      </c>
      <c r="C10" s="166" t="s">
        <v>4</v>
      </c>
      <c r="D10" s="166">
        <v>21792</v>
      </c>
      <c r="E10" s="160"/>
      <c r="F10" s="161" t="s">
        <v>628</v>
      </c>
      <c r="G10" s="158" t="s">
        <v>632</v>
      </c>
      <c r="H10" s="161">
        <v>2</v>
      </c>
      <c r="I10" s="167" t="s">
        <v>67</v>
      </c>
      <c r="J10" s="168">
        <v>8.06</v>
      </c>
      <c r="K10" s="209" t="s">
        <v>362</v>
      </c>
      <c r="L10" s="210" t="s">
        <v>363</v>
      </c>
      <c r="M10" s="1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</row>
    <row r="11" spans="1:250" s="44" customFormat="1" ht="13.5">
      <c r="A11" s="164" t="s">
        <v>99</v>
      </c>
      <c r="B11" s="158" t="e">
        <f>RANK(#REF!,#REF!,1)</f>
        <v>#REF!</v>
      </c>
      <c r="C11" s="159" t="s">
        <v>4</v>
      </c>
      <c r="D11" s="159">
        <v>22005</v>
      </c>
      <c r="E11" s="160"/>
      <c r="F11" s="161" t="s">
        <v>270</v>
      </c>
      <c r="G11" s="158" t="s">
        <v>271</v>
      </c>
      <c r="H11" s="161">
        <v>3</v>
      </c>
      <c r="I11" s="161" t="s">
        <v>63</v>
      </c>
      <c r="J11" s="162">
        <v>8.06</v>
      </c>
      <c r="K11" s="211" t="s">
        <v>257</v>
      </c>
      <c r="L11" s="210" t="s">
        <v>272</v>
      </c>
      <c r="M11" s="16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</row>
    <row r="12" spans="1:250" s="44" customFormat="1" ht="13.5">
      <c r="A12" s="171" t="s">
        <v>611</v>
      </c>
      <c r="B12" s="172" t="e">
        <f>RANK(#REF!,#REF!,1)</f>
        <v>#REF!</v>
      </c>
      <c r="C12" s="173" t="s">
        <v>4</v>
      </c>
      <c r="D12" s="173">
        <v>22009</v>
      </c>
      <c r="E12" s="174"/>
      <c r="F12" s="175" t="s">
        <v>629</v>
      </c>
      <c r="G12" s="176" t="s">
        <v>633</v>
      </c>
      <c r="H12" s="175">
        <v>3</v>
      </c>
      <c r="I12" s="177" t="s">
        <v>67</v>
      </c>
      <c r="J12" s="178">
        <v>8.1</v>
      </c>
      <c r="K12" s="212" t="s">
        <v>442</v>
      </c>
      <c r="L12" s="213" t="s">
        <v>416</v>
      </c>
      <c r="M12" s="17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</row>
    <row r="13" spans="1:250" s="44" customFormat="1" ht="13.5">
      <c r="A13" s="180" t="s">
        <v>612</v>
      </c>
      <c r="B13" s="181" t="e">
        <f>RANK(#REF!,#REF!,1)</f>
        <v>#REF!</v>
      </c>
      <c r="C13" s="182" t="s">
        <v>4</v>
      </c>
      <c r="D13" s="182">
        <v>22071</v>
      </c>
      <c r="E13" s="183"/>
      <c r="F13" s="184" t="s">
        <v>373</v>
      </c>
      <c r="G13" s="185" t="s">
        <v>374</v>
      </c>
      <c r="H13" s="184">
        <v>3</v>
      </c>
      <c r="I13" s="184" t="s">
        <v>65</v>
      </c>
      <c r="J13" s="186">
        <v>5.17</v>
      </c>
      <c r="K13" s="214" t="s">
        <v>375</v>
      </c>
      <c r="L13" s="215" t="s">
        <v>340</v>
      </c>
      <c r="M13" s="187"/>
      <c r="N13" s="4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</row>
    <row r="14" spans="1:250" s="44" customFormat="1" ht="13.5">
      <c r="A14" s="164" t="s">
        <v>612</v>
      </c>
      <c r="B14" s="158" t="e">
        <f>RANK(#REF!,#REF!,1)</f>
        <v>#REF!</v>
      </c>
      <c r="C14" s="159" t="s">
        <v>4</v>
      </c>
      <c r="D14" s="159">
        <v>22071</v>
      </c>
      <c r="E14" s="188"/>
      <c r="F14" s="189" t="s">
        <v>630</v>
      </c>
      <c r="G14" s="190" t="s">
        <v>634</v>
      </c>
      <c r="H14" s="189">
        <v>2</v>
      </c>
      <c r="I14" s="189" t="s">
        <v>67</v>
      </c>
      <c r="J14" s="162">
        <v>7.28</v>
      </c>
      <c r="K14" s="209" t="s">
        <v>415</v>
      </c>
      <c r="L14" s="210" t="s">
        <v>416</v>
      </c>
      <c r="M14" s="163"/>
      <c r="N14" s="4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</row>
    <row r="15" spans="1:250" s="44" customFormat="1" ht="13.5">
      <c r="A15" s="164" t="s">
        <v>94</v>
      </c>
      <c r="B15" s="158" t="e">
        <f>RANK(#REF!,#REF!,1)</f>
        <v>#REF!</v>
      </c>
      <c r="C15" s="159" t="s">
        <v>4</v>
      </c>
      <c r="D15" s="159">
        <v>22076</v>
      </c>
      <c r="E15" s="188"/>
      <c r="F15" s="189" t="s">
        <v>443</v>
      </c>
      <c r="G15" s="190" t="s">
        <v>444</v>
      </c>
      <c r="H15" s="189">
        <v>2</v>
      </c>
      <c r="I15" s="189" t="s">
        <v>67</v>
      </c>
      <c r="J15" s="191">
        <v>9.19</v>
      </c>
      <c r="K15" s="216" t="s">
        <v>445</v>
      </c>
      <c r="L15" s="210" t="s">
        <v>416</v>
      </c>
      <c r="M15" s="16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</row>
    <row r="16" spans="1:250" s="44" customFormat="1" ht="13.5">
      <c r="A16" s="192" t="s">
        <v>95</v>
      </c>
      <c r="B16" s="158" t="e">
        <f>RANK(#REF!,#REF!,1)</f>
        <v>#REF!</v>
      </c>
      <c r="C16" s="159" t="s">
        <v>4</v>
      </c>
      <c r="D16" s="159">
        <v>22093</v>
      </c>
      <c r="E16" s="160"/>
      <c r="F16" s="161" t="s">
        <v>577</v>
      </c>
      <c r="G16" s="158" t="s">
        <v>578</v>
      </c>
      <c r="H16" s="161">
        <v>2</v>
      </c>
      <c r="I16" s="161" t="s">
        <v>25</v>
      </c>
      <c r="J16" s="162">
        <v>9.27</v>
      </c>
      <c r="K16" s="209" t="s">
        <v>579</v>
      </c>
      <c r="L16" s="210" t="s">
        <v>29</v>
      </c>
      <c r="M16" s="163" t="s">
        <v>580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</row>
    <row r="17" spans="1:250" s="44" customFormat="1" ht="13.5">
      <c r="A17" s="171" t="s">
        <v>614</v>
      </c>
      <c r="B17" s="176" t="e">
        <f>RANK(#REF!,#REF!,1)</f>
        <v>#REF!</v>
      </c>
      <c r="C17" s="173" t="s">
        <v>4</v>
      </c>
      <c r="D17" s="173">
        <v>22130</v>
      </c>
      <c r="E17" s="174"/>
      <c r="F17" s="175" t="s">
        <v>446</v>
      </c>
      <c r="G17" s="176" t="s">
        <v>635</v>
      </c>
      <c r="H17" s="175">
        <v>3</v>
      </c>
      <c r="I17" s="175" t="s">
        <v>67</v>
      </c>
      <c r="J17" s="193">
        <v>7.18</v>
      </c>
      <c r="K17" s="217" t="s">
        <v>436</v>
      </c>
      <c r="L17" s="213" t="s">
        <v>437</v>
      </c>
      <c r="M17" s="194"/>
      <c r="N17" s="4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</row>
    <row r="18" spans="1:250" s="44" customFormat="1" ht="13.5">
      <c r="A18" s="195" t="s">
        <v>615</v>
      </c>
      <c r="B18" s="181" t="e">
        <f>RANK(#REF!,#REF!,1)</f>
        <v>#REF!</v>
      </c>
      <c r="C18" s="182" t="s">
        <v>4</v>
      </c>
      <c r="D18" s="182">
        <v>22143</v>
      </c>
      <c r="E18" s="196"/>
      <c r="F18" s="197" t="s">
        <v>209</v>
      </c>
      <c r="G18" s="181" t="s">
        <v>207</v>
      </c>
      <c r="H18" s="197">
        <v>3</v>
      </c>
      <c r="I18" s="197" t="s">
        <v>185</v>
      </c>
      <c r="J18" s="186">
        <v>7.06</v>
      </c>
      <c r="K18" s="218" t="s">
        <v>197</v>
      </c>
      <c r="L18" s="215" t="s">
        <v>198</v>
      </c>
      <c r="M18" s="187"/>
      <c r="N18" s="4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</row>
    <row r="19" spans="1:250" s="44" customFormat="1" ht="13.5">
      <c r="A19" s="157" t="s">
        <v>615</v>
      </c>
      <c r="B19" s="158" t="e">
        <f>RANK(#REF!,#REF!,1)</f>
        <v>#REF!</v>
      </c>
      <c r="C19" s="159" t="s">
        <v>4</v>
      </c>
      <c r="D19" s="159">
        <v>22143</v>
      </c>
      <c r="E19" s="160"/>
      <c r="F19" s="161" t="s">
        <v>273</v>
      </c>
      <c r="G19" s="158" t="s">
        <v>274</v>
      </c>
      <c r="H19" s="161">
        <v>3</v>
      </c>
      <c r="I19" s="161" t="s">
        <v>63</v>
      </c>
      <c r="J19" s="162">
        <v>7.12</v>
      </c>
      <c r="K19" s="209" t="s">
        <v>262</v>
      </c>
      <c r="L19" s="210" t="s">
        <v>272</v>
      </c>
      <c r="M19" s="1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</row>
    <row r="20" spans="1:250" s="44" customFormat="1" ht="13.5">
      <c r="A20" s="157" t="s">
        <v>617</v>
      </c>
      <c r="B20" s="170" t="e">
        <f>RANK(#REF!,#REF!,1)</f>
        <v>#REF!</v>
      </c>
      <c r="C20" s="159" t="s">
        <v>4</v>
      </c>
      <c r="D20" s="159">
        <v>22144</v>
      </c>
      <c r="E20" s="160"/>
      <c r="F20" s="161" t="s">
        <v>275</v>
      </c>
      <c r="G20" s="158" t="s">
        <v>256</v>
      </c>
      <c r="H20" s="161">
        <v>2</v>
      </c>
      <c r="I20" s="167" t="s">
        <v>63</v>
      </c>
      <c r="J20" s="168">
        <v>6.29</v>
      </c>
      <c r="K20" s="209" t="s">
        <v>276</v>
      </c>
      <c r="L20" s="210" t="s">
        <v>272</v>
      </c>
      <c r="M20" s="16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</row>
    <row r="21" spans="1:250" s="44" customFormat="1" ht="13.5">
      <c r="A21" s="157" t="s">
        <v>96</v>
      </c>
      <c r="B21" s="170" t="e">
        <f>RANK(#REF!,#REF!,1)</f>
        <v>#REF!</v>
      </c>
      <c r="C21" s="159" t="s">
        <v>4</v>
      </c>
      <c r="D21" s="159">
        <v>22158</v>
      </c>
      <c r="E21" s="160"/>
      <c r="F21" s="167" t="s">
        <v>210</v>
      </c>
      <c r="G21" s="170" t="s">
        <v>211</v>
      </c>
      <c r="H21" s="167">
        <v>3</v>
      </c>
      <c r="I21" s="167" t="s">
        <v>185</v>
      </c>
      <c r="J21" s="162">
        <v>7.06</v>
      </c>
      <c r="K21" s="211" t="s">
        <v>197</v>
      </c>
      <c r="L21" s="219" t="s">
        <v>198</v>
      </c>
      <c r="M21" s="16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</row>
    <row r="22" spans="1:250" s="44" customFormat="1" ht="13.5">
      <c r="A22" s="171" t="s">
        <v>97</v>
      </c>
      <c r="B22" s="172" t="e">
        <f>RANK(#REF!,#REF!,1)</f>
        <v>#REF!</v>
      </c>
      <c r="C22" s="173" t="s">
        <v>4</v>
      </c>
      <c r="D22" s="173">
        <v>22183</v>
      </c>
      <c r="E22" s="174"/>
      <c r="F22" s="177" t="s">
        <v>212</v>
      </c>
      <c r="G22" s="172" t="s">
        <v>213</v>
      </c>
      <c r="H22" s="177">
        <v>3</v>
      </c>
      <c r="I22" s="177" t="s">
        <v>185</v>
      </c>
      <c r="J22" s="193">
        <v>7.06</v>
      </c>
      <c r="K22" s="217" t="s">
        <v>197</v>
      </c>
      <c r="L22" s="220" t="s">
        <v>198</v>
      </c>
      <c r="M22" s="17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</row>
    <row r="23" spans="1:250" s="44" customFormat="1" ht="13.5">
      <c r="A23" s="180" t="s">
        <v>102</v>
      </c>
      <c r="B23" s="185" t="e">
        <f>RANK(#REF!,#REF!,1)</f>
        <v>#REF!</v>
      </c>
      <c r="C23" s="198" t="s">
        <v>4</v>
      </c>
      <c r="D23" s="198">
        <v>22184</v>
      </c>
      <c r="E23" s="196"/>
      <c r="F23" s="197" t="s">
        <v>631</v>
      </c>
      <c r="G23" s="181" t="s">
        <v>370</v>
      </c>
      <c r="H23" s="197">
        <v>3</v>
      </c>
      <c r="I23" s="197" t="s">
        <v>65</v>
      </c>
      <c r="J23" s="186">
        <v>5.17</v>
      </c>
      <c r="K23" s="218" t="s">
        <v>375</v>
      </c>
      <c r="L23" s="215" t="s">
        <v>340</v>
      </c>
      <c r="M23" s="187"/>
      <c r="N23" s="4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</row>
    <row r="24" spans="1:250" s="44" customFormat="1" ht="13.5">
      <c r="A24" s="164" t="s">
        <v>618</v>
      </c>
      <c r="B24" s="170" t="e">
        <f>RANK(#REF!,#REF!,1)</f>
        <v>#REF!</v>
      </c>
      <c r="C24" s="159" t="s">
        <v>4</v>
      </c>
      <c r="D24" s="159">
        <v>22216</v>
      </c>
      <c r="E24" s="160"/>
      <c r="F24" s="167" t="s">
        <v>214</v>
      </c>
      <c r="G24" s="170" t="s">
        <v>215</v>
      </c>
      <c r="H24" s="167">
        <v>3</v>
      </c>
      <c r="I24" s="167" t="s">
        <v>185</v>
      </c>
      <c r="J24" s="162">
        <v>6.01</v>
      </c>
      <c r="K24" s="211" t="s">
        <v>216</v>
      </c>
      <c r="L24" s="219" t="s">
        <v>217</v>
      </c>
      <c r="M24" s="16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</row>
    <row r="25" spans="1:250" s="44" customFormat="1" ht="13.5">
      <c r="A25" s="164" t="s">
        <v>619</v>
      </c>
      <c r="B25" s="158" t="e">
        <f>RANK(#REF!,#REF!,1)</f>
        <v>#REF!</v>
      </c>
      <c r="C25" s="159" t="s">
        <v>4</v>
      </c>
      <c r="D25" s="159">
        <v>22259</v>
      </c>
      <c r="E25" s="160"/>
      <c r="F25" s="161" t="s">
        <v>447</v>
      </c>
      <c r="G25" s="190" t="s">
        <v>448</v>
      </c>
      <c r="H25" s="161">
        <v>2</v>
      </c>
      <c r="I25" s="161" t="s">
        <v>67</v>
      </c>
      <c r="J25" s="162">
        <v>7.18</v>
      </c>
      <c r="K25" s="209" t="s">
        <v>436</v>
      </c>
      <c r="L25" s="210" t="s">
        <v>437</v>
      </c>
      <c r="M25" s="16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</row>
    <row r="26" spans="1:250" s="44" customFormat="1" ht="13.5">
      <c r="A26" s="157" t="s">
        <v>98</v>
      </c>
      <c r="B26" s="158" t="e">
        <f>RANK(#REF!,#REF!,1)</f>
        <v>#REF!</v>
      </c>
      <c r="C26" s="159" t="s">
        <v>4</v>
      </c>
      <c r="D26" s="159">
        <v>22265</v>
      </c>
      <c r="E26" s="160"/>
      <c r="F26" s="161" t="s">
        <v>449</v>
      </c>
      <c r="G26" s="158" t="s">
        <v>450</v>
      </c>
      <c r="H26" s="161">
        <v>2</v>
      </c>
      <c r="I26" s="161" t="s">
        <v>67</v>
      </c>
      <c r="J26" s="191">
        <v>7.03</v>
      </c>
      <c r="K26" s="209" t="s">
        <v>425</v>
      </c>
      <c r="L26" s="210" t="s">
        <v>426</v>
      </c>
      <c r="M26" s="16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</row>
    <row r="27" spans="1:250" s="44" customFormat="1" ht="14.25" thickBot="1">
      <c r="A27" s="199" t="s">
        <v>100</v>
      </c>
      <c r="B27" s="200" t="e">
        <f>RANK(#REF!,#REF!,1)</f>
        <v>#REF!</v>
      </c>
      <c r="C27" s="201" t="s">
        <v>4</v>
      </c>
      <c r="D27" s="201">
        <v>22269</v>
      </c>
      <c r="E27" s="202"/>
      <c r="F27" s="203" t="s">
        <v>376</v>
      </c>
      <c r="G27" s="200" t="s">
        <v>370</v>
      </c>
      <c r="H27" s="203">
        <v>2</v>
      </c>
      <c r="I27" s="203" t="s">
        <v>65</v>
      </c>
      <c r="J27" s="204">
        <v>10.11</v>
      </c>
      <c r="K27" s="221" t="s">
        <v>377</v>
      </c>
      <c r="L27" s="222" t="s">
        <v>378</v>
      </c>
      <c r="M27" s="20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O27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5.77734375" style="0" hidden="1" customWidth="1"/>
    <col min="4" max="4" width="6.77734375" style="56" customWidth="1"/>
    <col min="5" max="5" width="0" style="0" hidden="1" customWidth="1"/>
    <col min="6" max="7" width="10.77734375" style="0" customWidth="1"/>
    <col min="8" max="8" width="3.77734375" style="57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20" width="3.99609375" style="0" customWidth="1"/>
  </cols>
  <sheetData>
    <row r="2" ht="17.25">
      <c r="A2" s="64" t="s">
        <v>142</v>
      </c>
    </row>
    <row r="3" spans="4:13" ht="15.75" thickBot="1">
      <c r="D3" s="95"/>
      <c r="E3" s="68"/>
      <c r="F3" s="68"/>
      <c r="G3" s="68"/>
      <c r="H3" s="69"/>
      <c r="I3" s="68"/>
      <c r="J3" s="68"/>
      <c r="K3" s="68"/>
      <c r="L3" s="68"/>
      <c r="M3" s="68"/>
    </row>
    <row r="4" spans="3:13" ht="15.75" thickTop="1">
      <c r="C4" s="66"/>
      <c r="D4" s="96" t="s">
        <v>167</v>
      </c>
      <c r="E4" s="97"/>
      <c r="F4" s="97"/>
      <c r="G4" s="97"/>
      <c r="H4" s="98"/>
      <c r="I4" s="97"/>
      <c r="J4" s="97"/>
      <c r="K4" s="97"/>
      <c r="L4" s="97"/>
      <c r="M4" s="99"/>
    </row>
    <row r="5" spans="3:13" ht="15.75" thickBot="1">
      <c r="C5" s="66"/>
      <c r="D5" s="100" t="s">
        <v>168</v>
      </c>
      <c r="E5" s="101"/>
      <c r="F5" s="101"/>
      <c r="G5" s="101"/>
      <c r="H5" s="102"/>
      <c r="I5" s="101"/>
      <c r="J5" s="101"/>
      <c r="K5" s="101"/>
      <c r="L5" s="101"/>
      <c r="M5" s="103"/>
    </row>
    <row r="6" spans="3:249" s="1" customFormat="1" ht="15.75" thickBot="1" thickTop="1">
      <c r="C6" s="5"/>
      <c r="H6" s="7"/>
      <c r="J6" s="3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s="7" customFormat="1" ht="15" thickBot="1">
      <c r="A7" s="146" t="s">
        <v>0</v>
      </c>
      <c r="B7" s="146" t="s">
        <v>1</v>
      </c>
      <c r="C7" s="147" t="s">
        <v>2</v>
      </c>
      <c r="D7" s="147" t="s">
        <v>12</v>
      </c>
      <c r="E7" s="147" t="s">
        <v>74</v>
      </c>
      <c r="F7" s="147" t="s">
        <v>13</v>
      </c>
      <c r="G7" s="147" t="s">
        <v>75</v>
      </c>
      <c r="H7" s="147" t="s">
        <v>23</v>
      </c>
      <c r="I7" s="147" t="s">
        <v>24</v>
      </c>
      <c r="J7" s="148" t="s">
        <v>26</v>
      </c>
      <c r="K7" s="147" t="s">
        <v>76</v>
      </c>
      <c r="L7" s="147" t="s">
        <v>28</v>
      </c>
      <c r="M7" s="149" t="s">
        <v>33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s="44" customFormat="1" ht="13.5">
      <c r="A8" s="150" t="s">
        <v>91</v>
      </c>
      <c r="B8" s="151" t="e">
        <f>RANK(#REF!,#REF!,1)</f>
        <v>#REF!</v>
      </c>
      <c r="C8" s="152" t="s">
        <v>7</v>
      </c>
      <c r="D8" s="152">
        <v>43743</v>
      </c>
      <c r="E8" s="153"/>
      <c r="F8" s="154" t="s">
        <v>275</v>
      </c>
      <c r="G8" s="151" t="s">
        <v>256</v>
      </c>
      <c r="H8" s="154">
        <v>2</v>
      </c>
      <c r="I8" s="154" t="s">
        <v>63</v>
      </c>
      <c r="J8" s="155">
        <v>10.26</v>
      </c>
      <c r="K8" s="207" t="s">
        <v>277</v>
      </c>
      <c r="L8" s="208" t="s">
        <v>278</v>
      </c>
      <c r="M8" s="15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s="44" customFormat="1" ht="13.5">
      <c r="A9" s="157" t="s">
        <v>92</v>
      </c>
      <c r="B9" s="158" t="e">
        <f>RANK(#REF!,#REF!,1)</f>
        <v>#REF!</v>
      </c>
      <c r="C9" s="159" t="s">
        <v>7</v>
      </c>
      <c r="D9" s="159">
        <v>43782</v>
      </c>
      <c r="E9" s="160"/>
      <c r="F9" s="161" t="s">
        <v>443</v>
      </c>
      <c r="G9" s="158" t="s">
        <v>444</v>
      </c>
      <c r="H9" s="161">
        <v>2</v>
      </c>
      <c r="I9" s="161" t="s">
        <v>67</v>
      </c>
      <c r="J9" s="162">
        <v>7.18</v>
      </c>
      <c r="K9" s="209" t="s">
        <v>436</v>
      </c>
      <c r="L9" s="210" t="s">
        <v>437</v>
      </c>
      <c r="M9" s="16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s="44" customFormat="1" ht="13.5">
      <c r="A10" s="164" t="s">
        <v>93</v>
      </c>
      <c r="B10" s="165" t="e">
        <f>RANK(#REF!,#REF!,1)</f>
        <v>#REF!</v>
      </c>
      <c r="C10" s="166" t="s">
        <v>7</v>
      </c>
      <c r="D10" s="166">
        <v>43999</v>
      </c>
      <c r="E10" s="160"/>
      <c r="F10" s="161" t="s">
        <v>279</v>
      </c>
      <c r="G10" s="158" t="s">
        <v>256</v>
      </c>
      <c r="H10" s="161">
        <v>2</v>
      </c>
      <c r="I10" s="167" t="s">
        <v>63</v>
      </c>
      <c r="J10" s="168">
        <v>7.13</v>
      </c>
      <c r="K10" s="209" t="s">
        <v>262</v>
      </c>
      <c r="L10" s="210" t="s">
        <v>280</v>
      </c>
      <c r="M10" s="1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:249" s="44" customFormat="1" ht="13.5">
      <c r="A11" s="164" t="s">
        <v>99</v>
      </c>
      <c r="B11" s="158" t="e">
        <f>RANK(#REF!,#REF!,1)</f>
        <v>#REF!</v>
      </c>
      <c r="C11" s="159" t="s">
        <v>7</v>
      </c>
      <c r="D11" s="159">
        <v>44195</v>
      </c>
      <c r="E11" s="160"/>
      <c r="F11" s="161" t="s">
        <v>630</v>
      </c>
      <c r="G11" s="158" t="s">
        <v>634</v>
      </c>
      <c r="H11" s="161">
        <v>2</v>
      </c>
      <c r="I11" s="161" t="s">
        <v>67</v>
      </c>
      <c r="J11" s="162">
        <v>8.06</v>
      </c>
      <c r="K11" s="211" t="s">
        <v>362</v>
      </c>
      <c r="L11" s="210" t="s">
        <v>363</v>
      </c>
      <c r="M11" s="16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s="44" customFormat="1" ht="13.5">
      <c r="A12" s="171" t="s">
        <v>611</v>
      </c>
      <c r="B12" s="172" t="e">
        <f>RANK(#REF!,#REF!,1)</f>
        <v>#REF!</v>
      </c>
      <c r="C12" s="173" t="s">
        <v>7</v>
      </c>
      <c r="D12" s="173">
        <v>44233</v>
      </c>
      <c r="E12" s="174"/>
      <c r="F12" s="175" t="s">
        <v>219</v>
      </c>
      <c r="G12" s="176" t="s">
        <v>220</v>
      </c>
      <c r="H12" s="175">
        <v>3</v>
      </c>
      <c r="I12" s="177" t="s">
        <v>185</v>
      </c>
      <c r="J12" s="178">
        <v>8.06</v>
      </c>
      <c r="K12" s="212" t="s">
        <v>194</v>
      </c>
      <c r="L12" s="213" t="s">
        <v>70</v>
      </c>
      <c r="M12" s="17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s="44" customFormat="1" ht="13.5">
      <c r="A13" s="180" t="s">
        <v>612</v>
      </c>
      <c r="B13" s="181" t="e">
        <f>RANK(#REF!,#REF!,1)</f>
        <v>#REF!</v>
      </c>
      <c r="C13" s="182" t="s">
        <v>7</v>
      </c>
      <c r="D13" s="182">
        <v>44242</v>
      </c>
      <c r="E13" s="183"/>
      <c r="F13" s="184" t="s">
        <v>577</v>
      </c>
      <c r="G13" s="185" t="s">
        <v>578</v>
      </c>
      <c r="H13" s="184">
        <v>2</v>
      </c>
      <c r="I13" s="184" t="s">
        <v>25</v>
      </c>
      <c r="J13" s="186">
        <v>8.24</v>
      </c>
      <c r="K13" s="214" t="s">
        <v>583</v>
      </c>
      <c r="L13" s="215" t="s">
        <v>30</v>
      </c>
      <c r="M13" s="187" t="s">
        <v>580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s="44" customFormat="1" ht="13.5">
      <c r="A14" s="164" t="s">
        <v>613</v>
      </c>
      <c r="B14" s="158" t="e">
        <f>RANK(#REF!,#REF!,1)</f>
        <v>#REF!</v>
      </c>
      <c r="C14" s="159" t="s">
        <v>7</v>
      </c>
      <c r="D14" s="159">
        <v>44277</v>
      </c>
      <c r="E14" s="188"/>
      <c r="F14" s="189" t="s">
        <v>636</v>
      </c>
      <c r="G14" s="190" t="s">
        <v>370</v>
      </c>
      <c r="H14" s="189">
        <v>3</v>
      </c>
      <c r="I14" s="189" t="s">
        <v>65</v>
      </c>
      <c r="J14" s="162">
        <v>8.31</v>
      </c>
      <c r="K14" s="209" t="s">
        <v>379</v>
      </c>
      <c r="L14" s="210" t="s">
        <v>380</v>
      </c>
      <c r="M14" s="16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s="44" customFormat="1" ht="13.5">
      <c r="A15" s="164" t="s">
        <v>94</v>
      </c>
      <c r="B15" s="158" t="e">
        <f>RANK(#REF!,#REF!,1)</f>
        <v>#REF!</v>
      </c>
      <c r="C15" s="159" t="s">
        <v>7</v>
      </c>
      <c r="D15" s="159">
        <v>44356</v>
      </c>
      <c r="E15" s="188"/>
      <c r="F15" s="189" t="s">
        <v>381</v>
      </c>
      <c r="G15" s="190" t="s">
        <v>370</v>
      </c>
      <c r="H15" s="189">
        <v>3</v>
      </c>
      <c r="I15" s="189" t="s">
        <v>65</v>
      </c>
      <c r="J15" s="191">
        <v>8.31</v>
      </c>
      <c r="K15" s="216" t="s">
        <v>379</v>
      </c>
      <c r="L15" s="210" t="s">
        <v>380</v>
      </c>
      <c r="M15" s="16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s="44" customFormat="1" ht="13.5">
      <c r="A16" s="192" t="s">
        <v>95</v>
      </c>
      <c r="B16" s="158" t="e">
        <f>RANK(#REF!,#REF!,1)</f>
        <v>#REF!</v>
      </c>
      <c r="C16" s="159" t="s">
        <v>7</v>
      </c>
      <c r="D16" s="159">
        <v>44396</v>
      </c>
      <c r="E16" s="160"/>
      <c r="F16" s="161" t="s">
        <v>221</v>
      </c>
      <c r="G16" s="158" t="s">
        <v>222</v>
      </c>
      <c r="H16" s="161">
        <v>2</v>
      </c>
      <c r="I16" s="161" t="s">
        <v>185</v>
      </c>
      <c r="J16" s="162">
        <v>10.25</v>
      </c>
      <c r="K16" s="209" t="s">
        <v>186</v>
      </c>
      <c r="L16" s="210" t="s">
        <v>187</v>
      </c>
      <c r="M16" s="16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s="44" customFormat="1" ht="13.5">
      <c r="A17" s="171" t="s">
        <v>614</v>
      </c>
      <c r="B17" s="176" t="e">
        <f>RANK(#REF!,#REF!,1)</f>
        <v>#REF!</v>
      </c>
      <c r="C17" s="173" t="s">
        <v>7</v>
      </c>
      <c r="D17" s="173">
        <v>44498</v>
      </c>
      <c r="E17" s="174"/>
      <c r="F17" s="175" t="s">
        <v>637</v>
      </c>
      <c r="G17" s="176" t="s">
        <v>370</v>
      </c>
      <c r="H17" s="175">
        <v>2</v>
      </c>
      <c r="I17" s="175" t="s">
        <v>65</v>
      </c>
      <c r="J17" s="193">
        <v>10.25</v>
      </c>
      <c r="K17" s="217" t="s">
        <v>382</v>
      </c>
      <c r="L17" s="213" t="s">
        <v>383</v>
      </c>
      <c r="M17" s="19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s="44" customFormat="1" ht="13.5">
      <c r="A18" s="195" t="s">
        <v>615</v>
      </c>
      <c r="B18" s="181" t="e">
        <f>RANK(#REF!,#REF!,1)</f>
        <v>#REF!</v>
      </c>
      <c r="C18" s="182" t="s">
        <v>7</v>
      </c>
      <c r="D18" s="182">
        <v>44512</v>
      </c>
      <c r="E18" s="196"/>
      <c r="F18" s="197" t="s">
        <v>214</v>
      </c>
      <c r="G18" s="181" t="s">
        <v>215</v>
      </c>
      <c r="H18" s="197">
        <v>3</v>
      </c>
      <c r="I18" s="197" t="s">
        <v>185</v>
      </c>
      <c r="J18" s="186">
        <v>6.08</v>
      </c>
      <c r="K18" s="218" t="s">
        <v>223</v>
      </c>
      <c r="L18" s="215" t="s">
        <v>198</v>
      </c>
      <c r="M18" s="18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s="44" customFormat="1" ht="13.5">
      <c r="A19" s="157" t="s">
        <v>616</v>
      </c>
      <c r="B19" s="158" t="e">
        <f>RANK(#REF!,#REF!,1)</f>
        <v>#REF!</v>
      </c>
      <c r="C19" s="159" t="s">
        <v>7</v>
      </c>
      <c r="D19" s="159">
        <v>44601</v>
      </c>
      <c r="E19" s="160"/>
      <c r="F19" s="161" t="s">
        <v>224</v>
      </c>
      <c r="G19" s="158" t="s">
        <v>225</v>
      </c>
      <c r="H19" s="161">
        <v>3</v>
      </c>
      <c r="I19" s="161" t="s">
        <v>185</v>
      </c>
      <c r="J19" s="162">
        <v>7.06</v>
      </c>
      <c r="K19" s="209" t="s">
        <v>197</v>
      </c>
      <c r="L19" s="210" t="s">
        <v>198</v>
      </c>
      <c r="M19" s="1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s="44" customFormat="1" ht="13.5">
      <c r="A20" s="157" t="s">
        <v>617</v>
      </c>
      <c r="B20" s="170" t="e">
        <f>RANK(#REF!,#REF!,1)</f>
        <v>#REF!</v>
      </c>
      <c r="C20" s="159" t="s">
        <v>7</v>
      </c>
      <c r="D20" s="159">
        <v>44641</v>
      </c>
      <c r="E20" s="160"/>
      <c r="F20" s="161" t="s">
        <v>628</v>
      </c>
      <c r="G20" s="158" t="s">
        <v>439</v>
      </c>
      <c r="H20" s="161">
        <v>2</v>
      </c>
      <c r="I20" s="167" t="s">
        <v>67</v>
      </c>
      <c r="J20" s="168">
        <v>7.29</v>
      </c>
      <c r="K20" s="209" t="s">
        <v>415</v>
      </c>
      <c r="L20" s="210" t="s">
        <v>416</v>
      </c>
      <c r="M20" s="16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pans="1:249" s="44" customFormat="1" ht="13.5">
      <c r="A21" s="157" t="s">
        <v>96</v>
      </c>
      <c r="B21" s="170" t="e">
        <f>RANK(#REF!,#REF!,1)</f>
        <v>#REF!</v>
      </c>
      <c r="C21" s="159" t="s">
        <v>7</v>
      </c>
      <c r="D21" s="159">
        <v>44665</v>
      </c>
      <c r="E21" s="160"/>
      <c r="F21" s="167" t="s">
        <v>210</v>
      </c>
      <c r="G21" s="170" t="s">
        <v>211</v>
      </c>
      <c r="H21" s="167">
        <v>3</v>
      </c>
      <c r="I21" s="167" t="s">
        <v>185</v>
      </c>
      <c r="J21" s="162">
        <v>7.13</v>
      </c>
      <c r="K21" s="211" t="s">
        <v>208</v>
      </c>
      <c r="L21" s="219" t="s">
        <v>185</v>
      </c>
      <c r="M21" s="16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1:249" s="44" customFormat="1" ht="13.5">
      <c r="A22" s="171" t="s">
        <v>97</v>
      </c>
      <c r="B22" s="172" t="e">
        <f>RANK(#REF!,#REF!,1)</f>
        <v>#REF!</v>
      </c>
      <c r="C22" s="173" t="s">
        <v>7</v>
      </c>
      <c r="D22" s="173">
        <v>44695</v>
      </c>
      <c r="E22" s="174"/>
      <c r="F22" s="177" t="s">
        <v>270</v>
      </c>
      <c r="G22" s="172" t="s">
        <v>281</v>
      </c>
      <c r="H22" s="177">
        <v>3</v>
      </c>
      <c r="I22" s="177" t="s">
        <v>63</v>
      </c>
      <c r="J22" s="193">
        <v>7.13</v>
      </c>
      <c r="K22" s="217" t="s">
        <v>262</v>
      </c>
      <c r="L22" s="220" t="s">
        <v>280</v>
      </c>
      <c r="M22" s="17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</row>
    <row r="23" spans="1:249" s="44" customFormat="1" ht="13.5">
      <c r="A23" s="180" t="s">
        <v>102</v>
      </c>
      <c r="B23" s="185" t="e">
        <f>RANK(#REF!,#REF!,1)</f>
        <v>#REF!</v>
      </c>
      <c r="C23" s="198" t="s">
        <v>7</v>
      </c>
      <c r="D23" s="198">
        <v>44821</v>
      </c>
      <c r="E23" s="196"/>
      <c r="F23" s="197" t="s">
        <v>627</v>
      </c>
      <c r="G23" s="181" t="s">
        <v>632</v>
      </c>
      <c r="H23" s="197">
        <v>3</v>
      </c>
      <c r="I23" s="197" t="s">
        <v>67</v>
      </c>
      <c r="J23" s="186">
        <v>7.18</v>
      </c>
      <c r="K23" s="218" t="s">
        <v>436</v>
      </c>
      <c r="L23" s="215" t="s">
        <v>437</v>
      </c>
      <c r="M23" s="18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</row>
    <row r="24" spans="1:249" s="44" customFormat="1" ht="13.5">
      <c r="A24" s="164" t="s">
        <v>618</v>
      </c>
      <c r="B24" s="170" t="e">
        <f>RANK(#REF!,#REF!,1)</f>
        <v>#REF!</v>
      </c>
      <c r="C24" s="159" t="s">
        <v>7</v>
      </c>
      <c r="D24" s="159">
        <v>44833</v>
      </c>
      <c r="E24" s="160"/>
      <c r="F24" s="167" t="s">
        <v>446</v>
      </c>
      <c r="G24" s="170" t="s">
        <v>635</v>
      </c>
      <c r="H24" s="167">
        <v>3</v>
      </c>
      <c r="I24" s="167" t="s">
        <v>67</v>
      </c>
      <c r="J24" s="162">
        <v>7.18</v>
      </c>
      <c r="K24" s="211" t="s">
        <v>436</v>
      </c>
      <c r="L24" s="219" t="s">
        <v>437</v>
      </c>
      <c r="M24" s="16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</row>
    <row r="25" spans="1:249" s="44" customFormat="1" ht="13.5">
      <c r="A25" s="164" t="s">
        <v>619</v>
      </c>
      <c r="B25" s="158" t="e">
        <f>RANK(#REF!,#REF!,1)</f>
        <v>#REF!</v>
      </c>
      <c r="C25" s="159" t="s">
        <v>7</v>
      </c>
      <c r="D25" s="159">
        <v>44932</v>
      </c>
      <c r="E25" s="160"/>
      <c r="F25" s="161" t="s">
        <v>282</v>
      </c>
      <c r="G25" s="190" t="s">
        <v>255</v>
      </c>
      <c r="H25" s="161">
        <v>3</v>
      </c>
      <c r="I25" s="161" t="s">
        <v>63</v>
      </c>
      <c r="J25" s="162">
        <v>8.06</v>
      </c>
      <c r="K25" s="209" t="s">
        <v>257</v>
      </c>
      <c r="L25" s="210" t="s">
        <v>280</v>
      </c>
      <c r="M25" s="16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</row>
    <row r="26" spans="1:249" s="44" customFormat="1" ht="13.5">
      <c r="A26" s="157" t="s">
        <v>98</v>
      </c>
      <c r="B26" s="158" t="e">
        <f>RANK(#REF!,#REF!,1)</f>
        <v>#REF!</v>
      </c>
      <c r="C26" s="159" t="s">
        <v>7</v>
      </c>
      <c r="D26" s="159">
        <v>45002</v>
      </c>
      <c r="E26" s="160"/>
      <c r="F26" s="161" t="s">
        <v>638</v>
      </c>
      <c r="G26" s="158" t="s">
        <v>639</v>
      </c>
      <c r="H26" s="161">
        <v>3</v>
      </c>
      <c r="I26" s="161" t="s">
        <v>67</v>
      </c>
      <c r="J26" s="191">
        <v>7.18</v>
      </c>
      <c r="K26" s="209" t="s">
        <v>436</v>
      </c>
      <c r="L26" s="210" t="s">
        <v>437</v>
      </c>
      <c r="M26" s="16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</row>
    <row r="27" spans="1:249" s="44" customFormat="1" ht="14.25" thickBot="1">
      <c r="A27" s="199" t="s">
        <v>100</v>
      </c>
      <c r="B27" s="200" t="e">
        <f>RANK(#REF!,#REF!,1)</f>
        <v>#REF!</v>
      </c>
      <c r="C27" s="201" t="s">
        <v>7</v>
      </c>
      <c r="D27" s="201">
        <v>45102</v>
      </c>
      <c r="E27" s="202"/>
      <c r="F27" s="203" t="s">
        <v>449</v>
      </c>
      <c r="G27" s="200" t="s">
        <v>450</v>
      </c>
      <c r="H27" s="203">
        <v>2</v>
      </c>
      <c r="I27" s="203" t="s">
        <v>67</v>
      </c>
      <c r="J27" s="204">
        <v>7.18</v>
      </c>
      <c r="K27" s="221" t="s">
        <v>436</v>
      </c>
      <c r="L27" s="222" t="s">
        <v>437</v>
      </c>
      <c r="M27" s="20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28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6.6640625" style="0" hidden="1" customWidth="1"/>
    <col min="4" max="4" width="5.88671875" style="56" customWidth="1"/>
    <col min="5" max="5" width="5.77734375" style="0" customWidth="1"/>
    <col min="6" max="7" width="10.77734375" style="0" customWidth="1"/>
    <col min="8" max="8" width="3.77734375" style="57" customWidth="1"/>
    <col min="9" max="9" width="4.77734375" style="0" customWidth="1"/>
    <col min="10" max="10" width="6.77734375" style="0" customWidth="1"/>
    <col min="11" max="11" width="12.77734375" style="0" customWidth="1"/>
    <col min="13" max="13" width="4.77734375" style="0" customWidth="1"/>
  </cols>
  <sheetData>
    <row r="1" spans="3:244" s="1" customFormat="1" ht="14.25">
      <c r="C1" s="5"/>
      <c r="H1" s="7"/>
      <c r="J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</row>
    <row r="2" spans="1:244" s="1" customFormat="1" ht="17.25">
      <c r="A2" s="64" t="s">
        <v>143</v>
      </c>
      <c r="C2" s="5"/>
      <c r="H2" s="7"/>
      <c r="J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</row>
    <row r="3" spans="3:244" s="1" customFormat="1" ht="15" thickBot="1">
      <c r="C3" s="5"/>
      <c r="H3" s="7"/>
      <c r="J3" s="3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</row>
    <row r="4" spans="3:244" s="1" customFormat="1" ht="15" thickTop="1">
      <c r="C4" s="5"/>
      <c r="D4" s="104" t="s">
        <v>169</v>
      </c>
      <c r="E4" s="105"/>
      <c r="F4" s="105"/>
      <c r="G4" s="105"/>
      <c r="H4" s="106"/>
      <c r="I4" s="105"/>
      <c r="J4" s="107"/>
      <c r="K4" s="105"/>
      <c r="L4" s="10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3:244" s="1" customFormat="1" ht="14.25">
      <c r="C5" s="5"/>
      <c r="D5" s="109" t="s">
        <v>170</v>
      </c>
      <c r="E5" s="59"/>
      <c r="F5" s="59"/>
      <c r="G5" s="59"/>
      <c r="H5" s="88"/>
      <c r="I5" s="59"/>
      <c r="J5" s="53"/>
      <c r="K5" s="59"/>
      <c r="L5" s="1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3:244" s="1" customFormat="1" ht="15" thickBot="1">
      <c r="C6" s="5"/>
      <c r="D6" s="111" t="s">
        <v>171</v>
      </c>
      <c r="E6" s="112"/>
      <c r="F6" s="112"/>
      <c r="G6" s="112"/>
      <c r="H6" s="113"/>
      <c r="I6" s="112"/>
      <c r="J6" s="114"/>
      <c r="K6" s="112"/>
      <c r="L6" s="1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3:244" s="1" customFormat="1" ht="15.75" thickBot="1" thickTop="1">
      <c r="C7" s="5"/>
      <c r="H7" s="7"/>
      <c r="J7" s="3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244" s="7" customFormat="1" ht="15" thickBot="1">
      <c r="A8" s="146" t="s">
        <v>0</v>
      </c>
      <c r="B8" s="146" t="s">
        <v>1</v>
      </c>
      <c r="C8" s="147" t="s">
        <v>2</v>
      </c>
      <c r="D8" s="147" t="s">
        <v>12</v>
      </c>
      <c r="E8" s="147" t="s">
        <v>74</v>
      </c>
      <c r="F8" s="147" t="s">
        <v>13</v>
      </c>
      <c r="G8" s="147" t="s">
        <v>75</v>
      </c>
      <c r="H8" s="147" t="s">
        <v>23</v>
      </c>
      <c r="I8" s="147" t="s">
        <v>24</v>
      </c>
      <c r="J8" s="148" t="s">
        <v>26</v>
      </c>
      <c r="K8" s="147" t="s">
        <v>76</v>
      </c>
      <c r="L8" s="147" t="s">
        <v>28</v>
      </c>
      <c r="M8" s="149" t="s">
        <v>33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</row>
    <row r="9" spans="1:244" s="44" customFormat="1" ht="13.5">
      <c r="A9" s="150" t="s">
        <v>91</v>
      </c>
      <c r="B9" s="151" t="e">
        <f>RANK(#REF!,#REF!,1)</f>
        <v>#REF!</v>
      </c>
      <c r="C9" s="152" t="s">
        <v>9</v>
      </c>
      <c r="D9" s="152">
        <v>1467</v>
      </c>
      <c r="E9" s="153">
        <v>1.9</v>
      </c>
      <c r="F9" s="154" t="s">
        <v>386</v>
      </c>
      <c r="G9" s="151" t="s">
        <v>350</v>
      </c>
      <c r="H9" s="154">
        <v>3</v>
      </c>
      <c r="I9" s="154" t="s">
        <v>65</v>
      </c>
      <c r="J9" s="155">
        <v>7.22</v>
      </c>
      <c r="K9" s="207" t="s">
        <v>203</v>
      </c>
      <c r="L9" s="208" t="s">
        <v>65</v>
      </c>
      <c r="M9" s="15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</row>
    <row r="10" spans="1:244" s="44" customFormat="1" ht="13.5">
      <c r="A10" s="157" t="s">
        <v>92</v>
      </c>
      <c r="B10" s="158" t="e">
        <f>RANK(#REF!,#REF!,1)</f>
        <v>#REF!</v>
      </c>
      <c r="C10" s="159" t="s">
        <v>9</v>
      </c>
      <c r="D10" s="159">
        <v>1490</v>
      </c>
      <c r="E10" s="160">
        <v>1.4</v>
      </c>
      <c r="F10" s="161" t="s">
        <v>260</v>
      </c>
      <c r="G10" s="158" t="s">
        <v>261</v>
      </c>
      <c r="H10" s="161">
        <v>3</v>
      </c>
      <c r="I10" s="161" t="s">
        <v>63</v>
      </c>
      <c r="J10" s="162">
        <v>7.13</v>
      </c>
      <c r="K10" s="209" t="s">
        <v>262</v>
      </c>
      <c r="L10" s="210" t="s">
        <v>283</v>
      </c>
      <c r="M10" s="16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</row>
    <row r="11" spans="1:244" s="44" customFormat="1" ht="13.5">
      <c r="A11" s="164" t="s">
        <v>93</v>
      </c>
      <c r="B11" s="165" t="e">
        <f>RANK(#REF!,#REF!,1)</f>
        <v>#REF!</v>
      </c>
      <c r="C11" s="166" t="s">
        <v>9</v>
      </c>
      <c r="D11" s="166">
        <v>1501</v>
      </c>
      <c r="E11" s="160">
        <v>1.5</v>
      </c>
      <c r="F11" s="161" t="s">
        <v>640</v>
      </c>
      <c r="G11" s="158" t="s">
        <v>645</v>
      </c>
      <c r="H11" s="161">
        <v>3</v>
      </c>
      <c r="I11" s="167" t="s">
        <v>67</v>
      </c>
      <c r="J11" s="168">
        <v>7.29</v>
      </c>
      <c r="K11" s="209" t="s">
        <v>415</v>
      </c>
      <c r="L11" s="210" t="s">
        <v>416</v>
      </c>
      <c r="M11" s="16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</row>
    <row r="12" spans="1:244" s="44" customFormat="1" ht="13.5">
      <c r="A12" s="164" t="s">
        <v>99</v>
      </c>
      <c r="B12" s="158" t="e">
        <f>RANK(#REF!,#REF!,1)</f>
        <v>#REF!</v>
      </c>
      <c r="C12" s="159" t="s">
        <v>9</v>
      </c>
      <c r="D12" s="159">
        <v>1504</v>
      </c>
      <c r="E12" s="160">
        <v>1.9</v>
      </c>
      <c r="F12" s="161" t="s">
        <v>641</v>
      </c>
      <c r="G12" s="158" t="s">
        <v>387</v>
      </c>
      <c r="H12" s="161">
        <v>3</v>
      </c>
      <c r="I12" s="161" t="s">
        <v>65</v>
      </c>
      <c r="J12" s="162">
        <v>7.22</v>
      </c>
      <c r="K12" s="211" t="s">
        <v>203</v>
      </c>
      <c r="L12" s="210" t="s">
        <v>65</v>
      </c>
      <c r="M12" s="16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</row>
    <row r="13" spans="1:244" s="44" customFormat="1" ht="13.5">
      <c r="A13" s="171" t="s">
        <v>611</v>
      </c>
      <c r="B13" s="172" t="e">
        <f>RANK(#REF!,#REF!,1)</f>
        <v>#REF!</v>
      </c>
      <c r="C13" s="173" t="s">
        <v>9</v>
      </c>
      <c r="D13" s="173">
        <v>1510</v>
      </c>
      <c r="E13" s="174">
        <v>0.8</v>
      </c>
      <c r="F13" s="175" t="s">
        <v>642</v>
      </c>
      <c r="G13" s="176" t="s">
        <v>646</v>
      </c>
      <c r="H13" s="175">
        <v>3</v>
      </c>
      <c r="I13" s="177" t="s">
        <v>67</v>
      </c>
      <c r="J13" s="178">
        <v>6.15</v>
      </c>
      <c r="K13" s="212" t="s">
        <v>452</v>
      </c>
      <c r="L13" s="213" t="s">
        <v>426</v>
      </c>
      <c r="M13" s="17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</row>
    <row r="14" spans="1:244" s="44" customFormat="1" ht="13.5">
      <c r="A14" s="180" t="s">
        <v>611</v>
      </c>
      <c r="B14" s="181" t="e">
        <f>RANK(#REF!,#REF!,1)</f>
        <v>#REF!</v>
      </c>
      <c r="C14" s="182" t="s">
        <v>9</v>
      </c>
      <c r="D14" s="182">
        <v>1510</v>
      </c>
      <c r="E14" s="183">
        <v>1.5</v>
      </c>
      <c r="F14" s="184" t="s">
        <v>453</v>
      </c>
      <c r="G14" s="185" t="s">
        <v>647</v>
      </c>
      <c r="H14" s="184">
        <v>2</v>
      </c>
      <c r="I14" s="184" t="s">
        <v>67</v>
      </c>
      <c r="J14" s="186">
        <v>7.29</v>
      </c>
      <c r="K14" s="214" t="s">
        <v>415</v>
      </c>
      <c r="L14" s="215" t="s">
        <v>416</v>
      </c>
      <c r="M14" s="18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</row>
    <row r="15" spans="1:244" s="44" customFormat="1" ht="13.5">
      <c r="A15" s="164" t="s">
        <v>613</v>
      </c>
      <c r="B15" s="158" t="e">
        <f>RANK(#REF!,#REF!,1)</f>
        <v>#REF!</v>
      </c>
      <c r="C15" s="159" t="s">
        <v>9</v>
      </c>
      <c r="D15" s="159">
        <v>1512</v>
      </c>
      <c r="E15" s="188">
        <v>1.9</v>
      </c>
      <c r="F15" s="189" t="s">
        <v>388</v>
      </c>
      <c r="G15" s="190" t="s">
        <v>361</v>
      </c>
      <c r="H15" s="189">
        <v>3</v>
      </c>
      <c r="I15" s="189" t="s">
        <v>65</v>
      </c>
      <c r="J15" s="162">
        <v>7.22</v>
      </c>
      <c r="K15" s="209" t="s">
        <v>203</v>
      </c>
      <c r="L15" s="210" t="s">
        <v>65</v>
      </c>
      <c r="M15" s="16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</row>
    <row r="16" spans="1:244" s="44" customFormat="1" ht="13.5">
      <c r="A16" s="164" t="s">
        <v>94</v>
      </c>
      <c r="B16" s="158" t="e">
        <f>RANK(#REF!,#REF!,1)</f>
        <v>#REF!</v>
      </c>
      <c r="C16" s="159" t="s">
        <v>9</v>
      </c>
      <c r="D16" s="159">
        <v>1513</v>
      </c>
      <c r="E16" s="188">
        <v>1.9</v>
      </c>
      <c r="F16" s="189" t="s">
        <v>389</v>
      </c>
      <c r="G16" s="190" t="s">
        <v>387</v>
      </c>
      <c r="H16" s="189">
        <v>3</v>
      </c>
      <c r="I16" s="189" t="s">
        <v>65</v>
      </c>
      <c r="J16" s="191">
        <v>7.22</v>
      </c>
      <c r="K16" s="216" t="s">
        <v>203</v>
      </c>
      <c r="L16" s="210" t="s">
        <v>65</v>
      </c>
      <c r="M16" s="16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</row>
    <row r="17" spans="1:244" s="44" customFormat="1" ht="13.5">
      <c r="A17" s="192" t="s">
        <v>95</v>
      </c>
      <c r="B17" s="158" t="e">
        <f>RANK(#REF!,#REF!,1)</f>
        <v>#REF!</v>
      </c>
      <c r="C17" s="159" t="s">
        <v>9</v>
      </c>
      <c r="D17" s="159">
        <v>1515</v>
      </c>
      <c r="E17" s="160">
        <v>1.3</v>
      </c>
      <c r="F17" s="161" t="s">
        <v>586</v>
      </c>
      <c r="G17" s="158" t="s">
        <v>587</v>
      </c>
      <c r="H17" s="161">
        <v>3</v>
      </c>
      <c r="I17" s="161" t="s">
        <v>25</v>
      </c>
      <c r="J17" s="162">
        <v>8.06</v>
      </c>
      <c r="K17" s="209" t="s">
        <v>257</v>
      </c>
      <c r="L17" s="210" t="s">
        <v>558</v>
      </c>
      <c r="M17" s="16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</row>
    <row r="18" spans="1:244" s="44" customFormat="1" ht="13.5">
      <c r="A18" s="171" t="s">
        <v>614</v>
      </c>
      <c r="B18" s="176" t="e">
        <f>RANK(#REF!,#REF!,1)</f>
        <v>#REF!</v>
      </c>
      <c r="C18" s="173" t="s">
        <v>9</v>
      </c>
      <c r="D18" s="173">
        <v>1522</v>
      </c>
      <c r="E18" s="174">
        <v>1.9</v>
      </c>
      <c r="F18" s="175" t="s">
        <v>357</v>
      </c>
      <c r="G18" s="176" t="s">
        <v>358</v>
      </c>
      <c r="H18" s="175">
        <v>3</v>
      </c>
      <c r="I18" s="175" t="s">
        <v>65</v>
      </c>
      <c r="J18" s="193">
        <v>7.22</v>
      </c>
      <c r="K18" s="217" t="s">
        <v>203</v>
      </c>
      <c r="L18" s="213" t="s">
        <v>65</v>
      </c>
      <c r="M18" s="19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</row>
    <row r="19" spans="1:244" s="44" customFormat="1" ht="13.5">
      <c r="A19" s="195" t="s">
        <v>615</v>
      </c>
      <c r="B19" s="181" t="e">
        <f>RANK(#REF!,#REF!,1)</f>
        <v>#REF!</v>
      </c>
      <c r="C19" s="182" t="s">
        <v>9</v>
      </c>
      <c r="D19" s="182">
        <v>1531</v>
      </c>
      <c r="E19" s="196">
        <v>0</v>
      </c>
      <c r="F19" s="197" t="s">
        <v>643</v>
      </c>
      <c r="G19" s="181" t="s">
        <v>648</v>
      </c>
      <c r="H19" s="197">
        <v>3</v>
      </c>
      <c r="I19" s="197" t="s">
        <v>67</v>
      </c>
      <c r="J19" s="186">
        <v>6.1</v>
      </c>
      <c r="K19" s="218" t="s">
        <v>454</v>
      </c>
      <c r="L19" s="215" t="s">
        <v>429</v>
      </c>
      <c r="M19" s="18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</row>
    <row r="20" spans="1:244" s="44" customFormat="1" ht="13.5">
      <c r="A20" s="157" t="s">
        <v>616</v>
      </c>
      <c r="B20" s="158" t="e">
        <f>RANK(#REF!,#REF!,1)</f>
        <v>#REF!</v>
      </c>
      <c r="C20" s="159" t="s">
        <v>9</v>
      </c>
      <c r="D20" s="159">
        <v>1532</v>
      </c>
      <c r="E20" s="160">
        <v>1.9</v>
      </c>
      <c r="F20" s="161" t="s">
        <v>455</v>
      </c>
      <c r="G20" s="158" t="s">
        <v>649</v>
      </c>
      <c r="H20" s="161">
        <v>2</v>
      </c>
      <c r="I20" s="161" t="s">
        <v>67</v>
      </c>
      <c r="J20" s="162">
        <v>5.17</v>
      </c>
      <c r="K20" s="209" t="s">
        <v>456</v>
      </c>
      <c r="L20" s="210" t="s">
        <v>426</v>
      </c>
      <c r="M20" s="16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</row>
    <row r="21" spans="1:244" s="44" customFormat="1" ht="13.5">
      <c r="A21" s="157" t="s">
        <v>617</v>
      </c>
      <c r="B21" s="170" t="e">
        <f>RANK(#REF!,#REF!,1)</f>
        <v>#REF!</v>
      </c>
      <c r="C21" s="159" t="s">
        <v>9</v>
      </c>
      <c r="D21" s="159">
        <v>1540</v>
      </c>
      <c r="E21" s="160">
        <v>1.3</v>
      </c>
      <c r="F21" s="161" t="s">
        <v>457</v>
      </c>
      <c r="G21" s="158" t="s">
        <v>650</v>
      </c>
      <c r="H21" s="161">
        <v>3</v>
      </c>
      <c r="I21" s="167" t="s">
        <v>67</v>
      </c>
      <c r="J21" s="168">
        <v>7.29</v>
      </c>
      <c r="K21" s="209" t="s">
        <v>415</v>
      </c>
      <c r="L21" s="210" t="s">
        <v>416</v>
      </c>
      <c r="M21" s="16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</row>
    <row r="22" spans="1:244" s="44" customFormat="1" ht="13.5">
      <c r="A22" s="157" t="s">
        <v>96</v>
      </c>
      <c r="B22" s="170" t="e">
        <f>RANK(#REF!,#REF!,1)</f>
        <v>#REF!</v>
      </c>
      <c r="C22" s="159" t="s">
        <v>9</v>
      </c>
      <c r="D22" s="159">
        <v>1546</v>
      </c>
      <c r="E22" s="160">
        <v>0.9</v>
      </c>
      <c r="F22" s="167" t="s">
        <v>458</v>
      </c>
      <c r="G22" s="170" t="s">
        <v>651</v>
      </c>
      <c r="H22" s="167">
        <v>3</v>
      </c>
      <c r="I22" s="167" t="s">
        <v>67</v>
      </c>
      <c r="J22" s="162">
        <v>7.28</v>
      </c>
      <c r="K22" s="211" t="s">
        <v>415</v>
      </c>
      <c r="L22" s="219" t="s">
        <v>416</v>
      </c>
      <c r="M22" s="16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</row>
    <row r="23" spans="1:244" s="44" customFormat="1" ht="13.5">
      <c r="A23" s="171" t="s">
        <v>97</v>
      </c>
      <c r="B23" s="172" t="e">
        <f>RANK(#REF!,#REF!,1)</f>
        <v>#REF!</v>
      </c>
      <c r="C23" s="173" t="s">
        <v>9</v>
      </c>
      <c r="D23" s="173">
        <v>1547</v>
      </c>
      <c r="E23" s="174">
        <v>1.9</v>
      </c>
      <c r="F23" s="177" t="s">
        <v>390</v>
      </c>
      <c r="G23" s="172" t="s">
        <v>360</v>
      </c>
      <c r="H23" s="177">
        <v>1</v>
      </c>
      <c r="I23" s="177" t="s">
        <v>65</v>
      </c>
      <c r="J23" s="193">
        <v>10.26</v>
      </c>
      <c r="K23" s="217" t="s">
        <v>382</v>
      </c>
      <c r="L23" s="220" t="s">
        <v>383</v>
      </c>
      <c r="M23" s="179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</row>
    <row r="24" spans="1:244" s="44" customFormat="1" ht="13.5">
      <c r="A24" s="180" t="s">
        <v>102</v>
      </c>
      <c r="B24" s="185" t="e">
        <f>RANK(#REF!,#REF!,1)</f>
        <v>#REF!</v>
      </c>
      <c r="C24" s="198" t="s">
        <v>9</v>
      </c>
      <c r="D24" s="198">
        <v>1550</v>
      </c>
      <c r="E24" s="196">
        <v>0.5</v>
      </c>
      <c r="F24" s="197" t="s">
        <v>562</v>
      </c>
      <c r="G24" s="181" t="s">
        <v>557</v>
      </c>
      <c r="H24" s="197">
        <v>2</v>
      </c>
      <c r="I24" s="197" t="s">
        <v>25</v>
      </c>
      <c r="J24" s="186">
        <v>10.26</v>
      </c>
      <c r="K24" s="218" t="s">
        <v>574</v>
      </c>
      <c r="L24" s="215" t="s">
        <v>31</v>
      </c>
      <c r="M24" s="18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</row>
    <row r="25" spans="1:244" s="44" customFormat="1" ht="13.5">
      <c r="A25" s="164" t="s">
        <v>618</v>
      </c>
      <c r="B25" s="170" t="e">
        <f>RANK(#REF!,#REF!,1)</f>
        <v>#REF!</v>
      </c>
      <c r="C25" s="159" t="s">
        <v>9</v>
      </c>
      <c r="D25" s="159">
        <v>1551</v>
      </c>
      <c r="E25" s="160">
        <v>1.3</v>
      </c>
      <c r="F25" s="167" t="s">
        <v>644</v>
      </c>
      <c r="G25" s="170" t="s">
        <v>624</v>
      </c>
      <c r="H25" s="167">
        <v>3</v>
      </c>
      <c r="I25" s="167" t="s">
        <v>67</v>
      </c>
      <c r="J25" s="162">
        <v>7.29</v>
      </c>
      <c r="K25" s="211" t="s">
        <v>415</v>
      </c>
      <c r="L25" s="219" t="s">
        <v>416</v>
      </c>
      <c r="M25" s="16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</row>
    <row r="26" spans="1:244" s="44" customFormat="1" ht="13.5">
      <c r="A26" s="164" t="s">
        <v>619</v>
      </c>
      <c r="B26" s="158" t="e">
        <f>RANK(#REF!,#REF!,1)</f>
        <v>#REF!</v>
      </c>
      <c r="C26" s="159" t="s">
        <v>9</v>
      </c>
      <c r="D26" s="159">
        <v>1552</v>
      </c>
      <c r="E26" s="160">
        <v>0.2</v>
      </c>
      <c r="F26" s="161" t="s">
        <v>459</v>
      </c>
      <c r="G26" s="190" t="s">
        <v>652</v>
      </c>
      <c r="H26" s="161">
        <v>3</v>
      </c>
      <c r="I26" s="161" t="s">
        <v>67</v>
      </c>
      <c r="J26" s="162">
        <v>6.22</v>
      </c>
      <c r="K26" s="209" t="s">
        <v>461</v>
      </c>
      <c r="L26" s="210" t="s">
        <v>462</v>
      </c>
      <c r="M26" s="16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</row>
    <row r="27" spans="1:244" s="44" customFormat="1" ht="13.5">
      <c r="A27" s="157" t="s">
        <v>98</v>
      </c>
      <c r="B27" s="158" t="e">
        <f>RANK(#REF!,#REF!,1)</f>
        <v>#REF!</v>
      </c>
      <c r="C27" s="159" t="s">
        <v>9</v>
      </c>
      <c r="D27" s="159">
        <v>1554</v>
      </c>
      <c r="E27" s="160">
        <v>1.3</v>
      </c>
      <c r="F27" s="161" t="s">
        <v>567</v>
      </c>
      <c r="G27" s="158" t="s">
        <v>557</v>
      </c>
      <c r="H27" s="161">
        <v>3</v>
      </c>
      <c r="I27" s="161" t="s">
        <v>25</v>
      </c>
      <c r="J27" s="191">
        <v>7.13</v>
      </c>
      <c r="K27" s="209" t="s">
        <v>566</v>
      </c>
      <c r="L27" s="210" t="s">
        <v>29</v>
      </c>
      <c r="M27" s="16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</row>
    <row r="28" spans="1:244" s="44" customFormat="1" ht="14.25" thickBot="1">
      <c r="A28" s="199" t="s">
        <v>100</v>
      </c>
      <c r="B28" s="200" t="e">
        <f>RANK(#REF!,#REF!,1)</f>
        <v>#REF!</v>
      </c>
      <c r="C28" s="201" t="s">
        <v>9</v>
      </c>
      <c r="D28" s="201">
        <v>1555</v>
      </c>
      <c r="E28" s="202">
        <v>2</v>
      </c>
      <c r="F28" s="203" t="s">
        <v>391</v>
      </c>
      <c r="G28" s="200" t="s">
        <v>352</v>
      </c>
      <c r="H28" s="203">
        <v>2</v>
      </c>
      <c r="I28" s="203" t="s">
        <v>65</v>
      </c>
      <c r="J28" s="204">
        <v>9.15</v>
      </c>
      <c r="K28" s="200" t="s">
        <v>392</v>
      </c>
      <c r="L28" s="205" t="s">
        <v>344</v>
      </c>
      <c r="M28" s="20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8.3359375" style="0" hidden="1" customWidth="1"/>
    <col min="4" max="4" width="1.2265625" style="0" hidden="1" customWidth="1"/>
    <col min="5" max="5" width="3.21484375" style="0" hidden="1" customWidth="1"/>
    <col min="6" max="6" width="6.77734375" style="0" customWidth="1"/>
    <col min="7" max="7" width="10.77734375" style="0" customWidth="1"/>
    <col min="8" max="8" width="4.77734375" style="57" customWidth="1"/>
    <col min="9" max="9" width="5.77734375" style="0" customWidth="1"/>
    <col min="10" max="10" width="3.77734375" style="0" customWidth="1"/>
    <col min="11" max="11" width="5.77734375" style="0" customWidth="1"/>
    <col min="12" max="12" width="3.77734375" style="0" customWidth="1"/>
    <col min="13" max="13" width="5.77734375" style="0" customWidth="1"/>
    <col min="14" max="14" width="3.77734375" style="0" customWidth="1"/>
    <col min="15" max="15" width="5.77734375" style="0" customWidth="1"/>
    <col min="16" max="16" width="3.77734375" style="0" customWidth="1"/>
    <col min="17" max="17" width="6.77734375" style="0" customWidth="1"/>
    <col min="18" max="18" width="12.77734375" style="0" customWidth="1"/>
    <col min="19" max="19" width="7.77734375" style="0" customWidth="1"/>
    <col min="20" max="20" width="4.77734375" style="0" customWidth="1"/>
  </cols>
  <sheetData>
    <row r="1" spans="1:20" ht="15">
      <c r="A1" s="1"/>
      <c r="B1" s="1"/>
      <c r="C1" s="1"/>
      <c r="D1" s="1"/>
      <c r="E1" s="1"/>
      <c r="F1" s="36"/>
      <c r="G1" s="1"/>
      <c r="H1" s="7"/>
      <c r="I1" s="1"/>
      <c r="J1" s="1"/>
      <c r="K1" s="1"/>
      <c r="L1" s="1"/>
      <c r="M1" s="1"/>
      <c r="N1" s="1"/>
      <c r="O1" s="1"/>
      <c r="P1" s="1"/>
      <c r="Q1" s="31"/>
      <c r="R1" s="1"/>
      <c r="S1" s="1"/>
      <c r="T1" s="1"/>
    </row>
    <row r="2" spans="1:20" ht="17.25">
      <c r="A2" s="64" t="s">
        <v>144</v>
      </c>
      <c r="B2" s="1"/>
      <c r="C2" s="1"/>
      <c r="D2" s="1"/>
      <c r="E2" s="1"/>
      <c r="F2" s="36"/>
      <c r="G2" s="1"/>
      <c r="H2" s="7"/>
      <c r="I2" s="1"/>
      <c r="J2" s="1"/>
      <c r="K2" s="1"/>
      <c r="L2" s="1"/>
      <c r="M2" s="1"/>
      <c r="N2" s="1"/>
      <c r="O2" s="1"/>
      <c r="P2" s="1"/>
      <c r="Q2" s="31"/>
      <c r="R2" s="1"/>
      <c r="S2" s="1"/>
      <c r="T2" s="1"/>
    </row>
    <row r="3" spans="1:20" ht="15.75" thickBot="1">
      <c r="A3" s="1"/>
      <c r="B3" s="1"/>
      <c r="C3" s="1"/>
      <c r="D3" s="1"/>
      <c r="E3" s="1"/>
      <c r="F3" s="36"/>
      <c r="G3" s="1"/>
      <c r="H3" s="7"/>
      <c r="I3" s="1"/>
      <c r="J3" s="1"/>
      <c r="K3" s="1"/>
      <c r="L3" s="1"/>
      <c r="M3" s="1"/>
      <c r="N3" s="1"/>
      <c r="O3" s="1"/>
      <c r="P3" s="1"/>
      <c r="Q3" s="31"/>
      <c r="R3" s="1"/>
      <c r="S3" s="1"/>
      <c r="T3" s="1"/>
    </row>
    <row r="4" spans="1:20" ht="15.75" thickTop="1">
      <c r="A4" s="1"/>
      <c r="B4" s="1"/>
      <c r="C4" s="1"/>
      <c r="D4" s="1"/>
      <c r="E4" s="1"/>
      <c r="F4" s="116" t="s">
        <v>172</v>
      </c>
      <c r="G4" s="105"/>
      <c r="H4" s="106"/>
      <c r="I4" s="105"/>
      <c r="J4" s="105"/>
      <c r="K4" s="105"/>
      <c r="L4" s="105"/>
      <c r="M4" s="105"/>
      <c r="N4" s="105"/>
      <c r="O4" s="105"/>
      <c r="P4" s="105"/>
      <c r="Q4" s="107"/>
      <c r="R4" s="108"/>
      <c r="S4" s="1"/>
      <c r="T4" s="1"/>
    </row>
    <row r="5" spans="1:20" ht="15.75" thickBot="1">
      <c r="A5" s="1"/>
      <c r="B5" s="1"/>
      <c r="C5" s="1"/>
      <c r="D5" s="1"/>
      <c r="E5" s="1"/>
      <c r="F5" s="111" t="s">
        <v>173</v>
      </c>
      <c r="G5" s="112"/>
      <c r="H5" s="113"/>
      <c r="I5" s="112"/>
      <c r="J5" s="112"/>
      <c r="K5" s="112"/>
      <c r="L5" s="112"/>
      <c r="M5" s="112"/>
      <c r="N5" s="112"/>
      <c r="O5" s="112"/>
      <c r="P5" s="112"/>
      <c r="Q5" s="114"/>
      <c r="R5" s="115"/>
      <c r="S5" s="1"/>
      <c r="T5" s="1"/>
    </row>
    <row r="6" spans="1:20" ht="16.5" thickBot="1" thickTop="1">
      <c r="A6" s="1"/>
      <c r="B6" s="1"/>
      <c r="C6" s="1"/>
      <c r="D6" s="1"/>
      <c r="E6" s="1"/>
      <c r="F6" s="36"/>
      <c r="G6" s="37"/>
      <c r="H6" s="5"/>
      <c r="I6" s="1"/>
      <c r="J6" s="1"/>
      <c r="K6" s="1"/>
      <c r="L6" s="1"/>
      <c r="M6" s="37"/>
      <c r="N6" s="1"/>
      <c r="O6" s="1"/>
      <c r="P6" s="1"/>
      <c r="Q6" s="31"/>
      <c r="R6" s="1"/>
      <c r="S6" s="1"/>
      <c r="T6" s="1"/>
    </row>
    <row r="7" spans="1:20" s="57" customFormat="1" ht="15.75" thickBot="1">
      <c r="A7" s="223" t="s">
        <v>0</v>
      </c>
      <c r="B7" s="223" t="s">
        <v>1</v>
      </c>
      <c r="C7" s="223" t="s">
        <v>2</v>
      </c>
      <c r="D7" s="223"/>
      <c r="E7" s="232"/>
      <c r="F7" s="233" t="s">
        <v>105</v>
      </c>
      <c r="G7" s="223" t="s">
        <v>81</v>
      </c>
      <c r="H7" s="223" t="s">
        <v>24</v>
      </c>
      <c r="I7" s="234" t="s">
        <v>91</v>
      </c>
      <c r="J7" s="235" t="s">
        <v>82</v>
      </c>
      <c r="K7" s="232" t="s">
        <v>106</v>
      </c>
      <c r="L7" s="223" t="s">
        <v>82</v>
      </c>
      <c r="M7" s="234" t="s">
        <v>107</v>
      </c>
      <c r="N7" s="235" t="s">
        <v>82</v>
      </c>
      <c r="O7" s="232" t="s">
        <v>99</v>
      </c>
      <c r="P7" s="223" t="s">
        <v>82</v>
      </c>
      <c r="Q7" s="236" t="s">
        <v>26</v>
      </c>
      <c r="R7" s="223" t="s">
        <v>83</v>
      </c>
      <c r="S7" s="223" t="s">
        <v>28</v>
      </c>
      <c r="T7" s="237" t="s">
        <v>33</v>
      </c>
    </row>
    <row r="8" spans="1:20" s="46" customFormat="1" ht="13.5">
      <c r="A8" s="238" t="s">
        <v>91</v>
      </c>
      <c r="B8" s="239" t="e">
        <f>RANK(#REF!,#REF!,1)</f>
        <v>#REF!</v>
      </c>
      <c r="C8" s="239" t="s">
        <v>84</v>
      </c>
      <c r="D8" s="240"/>
      <c r="E8" s="241"/>
      <c r="F8" s="242">
        <v>4899</v>
      </c>
      <c r="G8" s="239" t="s">
        <v>557</v>
      </c>
      <c r="H8" s="239" t="s">
        <v>25</v>
      </c>
      <c r="I8" s="243" t="s">
        <v>603</v>
      </c>
      <c r="J8" s="244">
        <v>3</v>
      </c>
      <c r="K8" s="241" t="s">
        <v>604</v>
      </c>
      <c r="L8" s="245">
        <v>2</v>
      </c>
      <c r="M8" s="243" t="s">
        <v>605</v>
      </c>
      <c r="N8" s="244">
        <v>2</v>
      </c>
      <c r="O8" s="241" t="s">
        <v>606</v>
      </c>
      <c r="P8" s="245">
        <v>2</v>
      </c>
      <c r="Q8" s="246">
        <v>8.22</v>
      </c>
      <c r="R8" s="239" t="s">
        <v>607</v>
      </c>
      <c r="S8" s="239" t="s">
        <v>600</v>
      </c>
      <c r="T8" s="247" t="s">
        <v>685</v>
      </c>
    </row>
    <row r="9" spans="1:20" s="46" customFormat="1" ht="13.5">
      <c r="A9" s="248" t="s">
        <v>92</v>
      </c>
      <c r="B9" s="249" t="e">
        <f>RANK(#REF!,#REF!,1)</f>
        <v>#REF!</v>
      </c>
      <c r="C9" s="249" t="s">
        <v>84</v>
      </c>
      <c r="D9" s="250"/>
      <c r="E9" s="251"/>
      <c r="F9" s="252">
        <v>4989</v>
      </c>
      <c r="G9" s="249" t="s">
        <v>557</v>
      </c>
      <c r="H9" s="249" t="s">
        <v>25</v>
      </c>
      <c r="I9" s="253" t="s">
        <v>608</v>
      </c>
      <c r="J9" s="254">
        <v>2</v>
      </c>
      <c r="K9" s="251" t="s">
        <v>604</v>
      </c>
      <c r="L9" s="255">
        <v>2</v>
      </c>
      <c r="M9" s="253" t="s">
        <v>605</v>
      </c>
      <c r="N9" s="254">
        <v>2</v>
      </c>
      <c r="O9" s="251" t="s">
        <v>606</v>
      </c>
      <c r="P9" s="255">
        <v>2</v>
      </c>
      <c r="Q9" s="256">
        <v>5.24</v>
      </c>
      <c r="R9" s="249" t="s">
        <v>561</v>
      </c>
      <c r="S9" s="249" t="s">
        <v>30</v>
      </c>
      <c r="T9" s="257"/>
    </row>
    <row r="10" spans="1:20" s="46" customFormat="1" ht="13.5">
      <c r="A10" s="258" t="s">
        <v>93</v>
      </c>
      <c r="B10" s="249" t="e">
        <f>RANK(#REF!,#REF!,1)</f>
        <v>#REF!</v>
      </c>
      <c r="C10" s="249" t="s">
        <v>84</v>
      </c>
      <c r="D10" s="250"/>
      <c r="E10" s="251"/>
      <c r="F10" s="252">
        <v>5063</v>
      </c>
      <c r="G10" s="249" t="s">
        <v>350</v>
      </c>
      <c r="H10" s="249" t="s">
        <v>65</v>
      </c>
      <c r="I10" s="253" t="s">
        <v>403</v>
      </c>
      <c r="J10" s="254">
        <v>3</v>
      </c>
      <c r="K10" s="251" t="s">
        <v>491</v>
      </c>
      <c r="L10" s="255">
        <v>3</v>
      </c>
      <c r="M10" s="253" t="s">
        <v>492</v>
      </c>
      <c r="N10" s="254">
        <v>2</v>
      </c>
      <c r="O10" s="251" t="s">
        <v>490</v>
      </c>
      <c r="P10" s="255">
        <v>3</v>
      </c>
      <c r="Q10" s="256">
        <v>7.22</v>
      </c>
      <c r="R10" s="249" t="s">
        <v>203</v>
      </c>
      <c r="S10" s="249" t="s">
        <v>65</v>
      </c>
      <c r="T10" s="257"/>
    </row>
    <row r="11" spans="1:20" s="46" customFormat="1" ht="13.5">
      <c r="A11" s="258" t="s">
        <v>99</v>
      </c>
      <c r="B11" s="249" t="e">
        <f>RANK(#REF!,#REF!,1)</f>
        <v>#REF!</v>
      </c>
      <c r="C11" s="249" t="s">
        <v>84</v>
      </c>
      <c r="D11" s="250"/>
      <c r="E11" s="251"/>
      <c r="F11" s="252">
        <v>5073</v>
      </c>
      <c r="G11" s="249" t="s">
        <v>557</v>
      </c>
      <c r="H11" s="249" t="s">
        <v>25</v>
      </c>
      <c r="I11" s="253" t="s">
        <v>609</v>
      </c>
      <c r="J11" s="254">
        <v>2</v>
      </c>
      <c r="K11" s="251" t="s">
        <v>604</v>
      </c>
      <c r="L11" s="255">
        <v>2</v>
      </c>
      <c r="M11" s="253" t="s">
        <v>605</v>
      </c>
      <c r="N11" s="254">
        <v>2</v>
      </c>
      <c r="O11" s="251" t="s">
        <v>606</v>
      </c>
      <c r="P11" s="255">
        <v>2</v>
      </c>
      <c r="Q11" s="256">
        <v>10.19</v>
      </c>
      <c r="R11" s="249" t="s">
        <v>575</v>
      </c>
      <c r="S11" s="249" t="s">
        <v>30</v>
      </c>
      <c r="T11" s="257"/>
    </row>
    <row r="12" spans="1:20" s="46" customFormat="1" ht="13.5">
      <c r="A12" s="259" t="s">
        <v>611</v>
      </c>
      <c r="B12" s="249" t="e">
        <f>RANK(#REF!,#REF!,1)</f>
        <v>#REF!</v>
      </c>
      <c r="C12" s="249" t="s">
        <v>84</v>
      </c>
      <c r="D12" s="250"/>
      <c r="E12" s="251"/>
      <c r="F12" s="252">
        <v>5079</v>
      </c>
      <c r="G12" s="249" t="s">
        <v>557</v>
      </c>
      <c r="H12" s="249" t="s">
        <v>25</v>
      </c>
      <c r="I12" s="253" t="s">
        <v>603</v>
      </c>
      <c r="J12" s="254">
        <v>3</v>
      </c>
      <c r="K12" s="251" t="s">
        <v>604</v>
      </c>
      <c r="L12" s="255">
        <v>2</v>
      </c>
      <c r="M12" s="253" t="s">
        <v>605</v>
      </c>
      <c r="N12" s="254">
        <v>2</v>
      </c>
      <c r="O12" s="251" t="s">
        <v>609</v>
      </c>
      <c r="P12" s="255">
        <v>2</v>
      </c>
      <c r="Q12" s="256">
        <v>6.15</v>
      </c>
      <c r="R12" s="249" t="s">
        <v>573</v>
      </c>
      <c r="S12" s="249" t="s">
        <v>30</v>
      </c>
      <c r="T12" s="257"/>
    </row>
    <row r="13" spans="1:20" s="46" customFormat="1" ht="13.5">
      <c r="A13" s="260" t="s">
        <v>612</v>
      </c>
      <c r="B13" s="261" t="e">
        <f>RANK(#REF!,#REF!,1)</f>
        <v>#REF!</v>
      </c>
      <c r="C13" s="261" t="s">
        <v>84</v>
      </c>
      <c r="D13" s="262"/>
      <c r="E13" s="263"/>
      <c r="F13" s="264">
        <v>5094</v>
      </c>
      <c r="G13" s="261" t="s">
        <v>653</v>
      </c>
      <c r="H13" s="261" t="s">
        <v>429</v>
      </c>
      <c r="I13" s="265" t="s">
        <v>498</v>
      </c>
      <c r="J13" s="266" t="s">
        <v>499</v>
      </c>
      <c r="K13" s="263" t="s">
        <v>500</v>
      </c>
      <c r="L13" s="267">
        <v>2</v>
      </c>
      <c r="M13" s="265" t="s">
        <v>501</v>
      </c>
      <c r="N13" s="266">
        <v>3</v>
      </c>
      <c r="O13" s="263" t="s">
        <v>502</v>
      </c>
      <c r="P13" s="267">
        <v>3</v>
      </c>
      <c r="Q13" s="268">
        <v>5.25</v>
      </c>
      <c r="R13" s="261" t="s">
        <v>422</v>
      </c>
      <c r="S13" s="261" t="s">
        <v>416</v>
      </c>
      <c r="T13" s="269"/>
    </row>
    <row r="14" spans="1:20" s="46" customFormat="1" ht="13.5">
      <c r="A14" s="258" t="s">
        <v>613</v>
      </c>
      <c r="B14" s="249" t="e">
        <f>RANK(#REF!,#REF!,1)</f>
        <v>#REF!</v>
      </c>
      <c r="C14" s="249" t="s">
        <v>84</v>
      </c>
      <c r="D14" s="250"/>
      <c r="E14" s="251"/>
      <c r="F14" s="252">
        <v>5121</v>
      </c>
      <c r="G14" s="249" t="s">
        <v>523</v>
      </c>
      <c r="H14" s="249" t="s">
        <v>522</v>
      </c>
      <c r="I14" s="253" t="s">
        <v>655</v>
      </c>
      <c r="J14" s="254">
        <v>2</v>
      </c>
      <c r="K14" s="251" t="s">
        <v>656</v>
      </c>
      <c r="L14" s="255">
        <v>3</v>
      </c>
      <c r="M14" s="253" t="s">
        <v>657</v>
      </c>
      <c r="N14" s="254">
        <v>3</v>
      </c>
      <c r="O14" s="251" t="s">
        <v>658</v>
      </c>
      <c r="P14" s="255">
        <v>3</v>
      </c>
      <c r="Q14" s="256">
        <v>7.06</v>
      </c>
      <c r="R14" s="249" t="s">
        <v>415</v>
      </c>
      <c r="S14" s="249" t="s">
        <v>524</v>
      </c>
      <c r="T14" s="257"/>
    </row>
    <row r="15" spans="1:20" s="46" customFormat="1" ht="13.5">
      <c r="A15" s="258" t="s">
        <v>94</v>
      </c>
      <c r="B15" s="249" t="e">
        <f>RANK(#REF!,#REF!,1)</f>
        <v>#REF!</v>
      </c>
      <c r="C15" s="249" t="s">
        <v>84</v>
      </c>
      <c r="D15" s="250"/>
      <c r="E15" s="251"/>
      <c r="F15" s="252">
        <v>5127</v>
      </c>
      <c r="G15" s="249" t="s">
        <v>654</v>
      </c>
      <c r="H15" s="249" t="s">
        <v>429</v>
      </c>
      <c r="I15" s="253" t="s">
        <v>503</v>
      </c>
      <c r="J15" s="254" t="s">
        <v>504</v>
      </c>
      <c r="K15" s="251" t="s">
        <v>505</v>
      </c>
      <c r="L15" s="255">
        <v>3</v>
      </c>
      <c r="M15" s="253" t="s">
        <v>506</v>
      </c>
      <c r="N15" s="254">
        <v>3</v>
      </c>
      <c r="O15" s="251" t="s">
        <v>507</v>
      </c>
      <c r="P15" s="255">
        <v>3</v>
      </c>
      <c r="Q15" s="256">
        <v>4.29</v>
      </c>
      <c r="R15" s="249" t="s">
        <v>433</v>
      </c>
      <c r="S15" s="249" t="s">
        <v>429</v>
      </c>
      <c r="T15" s="257"/>
    </row>
    <row r="16" spans="1:20" s="46" customFormat="1" ht="13.5">
      <c r="A16" s="270" t="s">
        <v>95</v>
      </c>
      <c r="B16" s="249" t="e">
        <f>RANK(#REF!,#REF!,1)</f>
        <v>#REF!</v>
      </c>
      <c r="C16" s="249" t="s">
        <v>84</v>
      </c>
      <c r="D16" s="250"/>
      <c r="E16" s="251"/>
      <c r="F16" s="252">
        <v>5128</v>
      </c>
      <c r="G16" s="249" t="s">
        <v>557</v>
      </c>
      <c r="H16" s="249" t="s">
        <v>25</v>
      </c>
      <c r="I16" s="253" t="s">
        <v>608</v>
      </c>
      <c r="J16" s="254">
        <v>2</v>
      </c>
      <c r="K16" s="251" t="s">
        <v>604</v>
      </c>
      <c r="L16" s="255">
        <v>2</v>
      </c>
      <c r="M16" s="253" t="s">
        <v>605</v>
      </c>
      <c r="N16" s="254">
        <v>2</v>
      </c>
      <c r="O16" s="251" t="s">
        <v>609</v>
      </c>
      <c r="P16" s="255">
        <v>2</v>
      </c>
      <c r="Q16" s="256">
        <v>10.19</v>
      </c>
      <c r="R16" s="249" t="s">
        <v>575</v>
      </c>
      <c r="S16" s="249" t="s">
        <v>30</v>
      </c>
      <c r="T16" s="257"/>
    </row>
    <row r="17" spans="1:20" s="46" customFormat="1" ht="13.5">
      <c r="A17" s="259" t="s">
        <v>614</v>
      </c>
      <c r="B17" s="249" t="e">
        <f>RANK(#REF!,#REF!,1)</f>
        <v>#REF!</v>
      </c>
      <c r="C17" s="249" t="s">
        <v>84</v>
      </c>
      <c r="D17" s="250"/>
      <c r="E17" s="251"/>
      <c r="F17" s="252">
        <v>5140</v>
      </c>
      <c r="G17" s="249" t="s">
        <v>653</v>
      </c>
      <c r="H17" s="249" t="s">
        <v>429</v>
      </c>
      <c r="I17" s="253" t="s">
        <v>508</v>
      </c>
      <c r="J17" s="254" t="s">
        <v>499</v>
      </c>
      <c r="K17" s="251" t="s">
        <v>500</v>
      </c>
      <c r="L17" s="255">
        <v>2</v>
      </c>
      <c r="M17" s="253" t="s">
        <v>509</v>
      </c>
      <c r="N17" s="254">
        <v>2</v>
      </c>
      <c r="O17" s="251" t="s">
        <v>498</v>
      </c>
      <c r="P17" s="255">
        <v>2</v>
      </c>
      <c r="Q17" s="256">
        <v>11.03</v>
      </c>
      <c r="R17" s="249" t="s">
        <v>431</v>
      </c>
      <c r="S17" s="249" t="s">
        <v>432</v>
      </c>
      <c r="T17" s="257"/>
    </row>
    <row r="18" spans="1:20" s="46" customFormat="1" ht="13.5">
      <c r="A18" s="271" t="s">
        <v>615</v>
      </c>
      <c r="B18" s="261" t="e">
        <f>RANK(#REF!,#REF!,1)</f>
        <v>#REF!</v>
      </c>
      <c r="C18" s="261" t="s">
        <v>84</v>
      </c>
      <c r="D18" s="262"/>
      <c r="E18" s="263"/>
      <c r="F18" s="264">
        <v>5147</v>
      </c>
      <c r="G18" s="261" t="s">
        <v>557</v>
      </c>
      <c r="H18" s="261" t="s">
        <v>25</v>
      </c>
      <c r="I18" s="265" t="s">
        <v>608</v>
      </c>
      <c r="J18" s="266">
        <v>2</v>
      </c>
      <c r="K18" s="263" t="s">
        <v>604</v>
      </c>
      <c r="L18" s="267">
        <v>2</v>
      </c>
      <c r="M18" s="265" t="s">
        <v>609</v>
      </c>
      <c r="N18" s="266">
        <v>2</v>
      </c>
      <c r="O18" s="263" t="s">
        <v>610</v>
      </c>
      <c r="P18" s="267">
        <v>3</v>
      </c>
      <c r="Q18" s="268">
        <v>7.27</v>
      </c>
      <c r="R18" s="261" t="s">
        <v>569</v>
      </c>
      <c r="S18" s="261" t="s">
        <v>570</v>
      </c>
      <c r="T18" s="269"/>
    </row>
    <row r="19" spans="1:20" s="46" customFormat="1" ht="13.5">
      <c r="A19" s="248" t="s">
        <v>615</v>
      </c>
      <c r="B19" s="249" t="e">
        <f>RANK(#REF!,#REF!,1)</f>
        <v>#REF!</v>
      </c>
      <c r="C19" s="249" t="s">
        <v>84</v>
      </c>
      <c r="D19" s="250"/>
      <c r="E19" s="251"/>
      <c r="F19" s="252">
        <v>5147</v>
      </c>
      <c r="G19" s="249" t="s">
        <v>647</v>
      </c>
      <c r="H19" s="249" t="s">
        <v>429</v>
      </c>
      <c r="I19" s="253" t="s">
        <v>510</v>
      </c>
      <c r="J19" s="254" t="s">
        <v>499</v>
      </c>
      <c r="K19" s="251" t="s">
        <v>501</v>
      </c>
      <c r="L19" s="255">
        <v>2</v>
      </c>
      <c r="M19" s="253" t="s">
        <v>511</v>
      </c>
      <c r="N19" s="254">
        <v>2</v>
      </c>
      <c r="O19" s="251" t="s">
        <v>512</v>
      </c>
      <c r="P19" s="255">
        <v>2</v>
      </c>
      <c r="Q19" s="256">
        <v>7.29</v>
      </c>
      <c r="R19" s="249" t="s">
        <v>415</v>
      </c>
      <c r="S19" s="249" t="s">
        <v>416</v>
      </c>
      <c r="T19" s="257"/>
    </row>
    <row r="20" spans="1:20" s="46" customFormat="1" ht="13.5">
      <c r="A20" s="248" t="s">
        <v>617</v>
      </c>
      <c r="B20" s="249" t="e">
        <f>RANK(#REF!,#REF!,1)</f>
        <v>#REF!</v>
      </c>
      <c r="C20" s="249" t="s">
        <v>84</v>
      </c>
      <c r="D20" s="250"/>
      <c r="E20" s="251"/>
      <c r="F20" s="252">
        <v>5151</v>
      </c>
      <c r="G20" s="249" t="s">
        <v>654</v>
      </c>
      <c r="H20" s="249" t="s">
        <v>429</v>
      </c>
      <c r="I20" s="253" t="s">
        <v>503</v>
      </c>
      <c r="J20" s="254" t="s">
        <v>504</v>
      </c>
      <c r="K20" s="251" t="s">
        <v>505</v>
      </c>
      <c r="L20" s="255">
        <v>3</v>
      </c>
      <c r="M20" s="253" t="s">
        <v>506</v>
      </c>
      <c r="N20" s="254">
        <v>3</v>
      </c>
      <c r="O20" s="251" t="s">
        <v>513</v>
      </c>
      <c r="P20" s="255">
        <v>2</v>
      </c>
      <c r="Q20" s="256">
        <v>7.29</v>
      </c>
      <c r="R20" s="249" t="s">
        <v>415</v>
      </c>
      <c r="S20" s="249" t="s">
        <v>416</v>
      </c>
      <c r="T20" s="257"/>
    </row>
    <row r="21" spans="1:20" s="46" customFormat="1" ht="13.5">
      <c r="A21" s="248" t="s">
        <v>96</v>
      </c>
      <c r="B21" s="249" t="e">
        <f>RANK(#REF!,#REF!,1)</f>
        <v>#REF!</v>
      </c>
      <c r="C21" s="249" t="s">
        <v>84</v>
      </c>
      <c r="D21" s="250"/>
      <c r="E21" s="251"/>
      <c r="F21" s="252">
        <v>5152</v>
      </c>
      <c r="G21" s="249" t="s">
        <v>653</v>
      </c>
      <c r="H21" s="249" t="s">
        <v>429</v>
      </c>
      <c r="I21" s="253" t="s">
        <v>514</v>
      </c>
      <c r="J21" s="254" t="s">
        <v>504</v>
      </c>
      <c r="K21" s="251" t="s">
        <v>502</v>
      </c>
      <c r="L21" s="255">
        <v>3</v>
      </c>
      <c r="M21" s="253" t="s">
        <v>501</v>
      </c>
      <c r="N21" s="254">
        <v>3</v>
      </c>
      <c r="O21" s="251" t="s">
        <v>508</v>
      </c>
      <c r="P21" s="255">
        <v>2</v>
      </c>
      <c r="Q21" s="256">
        <v>7.18</v>
      </c>
      <c r="R21" s="249" t="s">
        <v>436</v>
      </c>
      <c r="S21" s="249" t="s">
        <v>437</v>
      </c>
      <c r="T21" s="257"/>
    </row>
    <row r="22" spans="1:20" s="46" customFormat="1" ht="13.5">
      <c r="A22" s="259" t="s">
        <v>97</v>
      </c>
      <c r="B22" s="249" t="e">
        <f>RANK(#REF!,#REF!,1)</f>
        <v>#REF!</v>
      </c>
      <c r="C22" s="249" t="s">
        <v>84</v>
      </c>
      <c r="D22" s="250"/>
      <c r="E22" s="251"/>
      <c r="F22" s="252">
        <v>5156</v>
      </c>
      <c r="G22" s="249" t="s">
        <v>650</v>
      </c>
      <c r="H22" s="249" t="s">
        <v>429</v>
      </c>
      <c r="I22" s="253" t="s">
        <v>515</v>
      </c>
      <c r="J22" s="254">
        <v>3</v>
      </c>
      <c r="K22" s="251" t="s">
        <v>516</v>
      </c>
      <c r="L22" s="255">
        <v>3</v>
      </c>
      <c r="M22" s="253" t="s">
        <v>517</v>
      </c>
      <c r="N22" s="254">
        <v>2</v>
      </c>
      <c r="O22" s="251" t="s">
        <v>517</v>
      </c>
      <c r="P22" s="255">
        <v>3</v>
      </c>
      <c r="Q22" s="256">
        <v>5.25</v>
      </c>
      <c r="R22" s="249" t="s">
        <v>422</v>
      </c>
      <c r="S22" s="249" t="s">
        <v>416</v>
      </c>
      <c r="T22" s="257"/>
    </row>
    <row r="23" spans="1:20" s="46" customFormat="1" ht="13.5">
      <c r="A23" s="260" t="s">
        <v>97</v>
      </c>
      <c r="B23" s="261" t="e">
        <f>RANK(#REF!,#REF!,1)</f>
        <v>#REF!</v>
      </c>
      <c r="C23" s="261" t="s">
        <v>84</v>
      </c>
      <c r="D23" s="262"/>
      <c r="E23" s="263"/>
      <c r="F23" s="264">
        <v>5156</v>
      </c>
      <c r="G23" s="261" t="s">
        <v>621</v>
      </c>
      <c r="H23" s="261" t="s">
        <v>429</v>
      </c>
      <c r="I23" s="265" t="s">
        <v>518</v>
      </c>
      <c r="J23" s="266" t="s">
        <v>504</v>
      </c>
      <c r="K23" s="263" t="s">
        <v>519</v>
      </c>
      <c r="L23" s="267">
        <v>2</v>
      </c>
      <c r="M23" s="265" t="s">
        <v>520</v>
      </c>
      <c r="N23" s="266">
        <v>2</v>
      </c>
      <c r="O23" s="263" t="s">
        <v>521</v>
      </c>
      <c r="P23" s="267" t="s">
        <v>504</v>
      </c>
      <c r="Q23" s="268">
        <v>8.06</v>
      </c>
      <c r="R23" s="261" t="s">
        <v>362</v>
      </c>
      <c r="S23" s="261" t="s">
        <v>363</v>
      </c>
      <c r="T23" s="269"/>
    </row>
    <row r="24" spans="1:20" s="46" customFormat="1" ht="13.5">
      <c r="A24" s="248" t="s">
        <v>618</v>
      </c>
      <c r="B24" s="249" t="e">
        <f>RANK(#REF!,#REF!,1)</f>
        <v>#REF!</v>
      </c>
      <c r="C24" s="249" t="s">
        <v>84</v>
      </c>
      <c r="D24" s="250"/>
      <c r="E24" s="251"/>
      <c r="F24" s="252">
        <v>5159</v>
      </c>
      <c r="G24" s="249" t="s">
        <v>653</v>
      </c>
      <c r="H24" s="249" t="s">
        <v>429</v>
      </c>
      <c r="I24" s="253" t="s">
        <v>514</v>
      </c>
      <c r="J24" s="254" t="s">
        <v>504</v>
      </c>
      <c r="K24" s="251" t="s">
        <v>502</v>
      </c>
      <c r="L24" s="255">
        <v>3</v>
      </c>
      <c r="M24" s="253" t="s">
        <v>501</v>
      </c>
      <c r="N24" s="254">
        <v>3</v>
      </c>
      <c r="O24" s="251" t="s">
        <v>498</v>
      </c>
      <c r="P24" s="255" t="s">
        <v>499</v>
      </c>
      <c r="Q24" s="256">
        <v>8.06</v>
      </c>
      <c r="R24" s="249" t="s">
        <v>362</v>
      </c>
      <c r="S24" s="249" t="s">
        <v>363</v>
      </c>
      <c r="T24" s="257"/>
    </row>
    <row r="25" spans="1:20" s="46" customFormat="1" ht="13.5">
      <c r="A25" s="258" t="s">
        <v>619</v>
      </c>
      <c r="B25" s="249" t="e">
        <f>RANK(#REF!,#REF!,1)</f>
        <v>#REF!</v>
      </c>
      <c r="C25" s="249" t="s">
        <v>84</v>
      </c>
      <c r="D25" s="250"/>
      <c r="E25" s="272"/>
      <c r="F25" s="252">
        <v>5160</v>
      </c>
      <c r="G25" s="273" t="s">
        <v>482</v>
      </c>
      <c r="H25" s="273" t="s">
        <v>63</v>
      </c>
      <c r="I25" s="253" t="s">
        <v>483</v>
      </c>
      <c r="J25" s="254">
        <v>3</v>
      </c>
      <c r="K25" s="251" t="s">
        <v>484</v>
      </c>
      <c r="L25" s="274">
        <v>3</v>
      </c>
      <c r="M25" s="253" t="s">
        <v>485</v>
      </c>
      <c r="N25" s="254">
        <v>3</v>
      </c>
      <c r="O25" s="251" t="s">
        <v>486</v>
      </c>
      <c r="P25" s="274">
        <v>3</v>
      </c>
      <c r="Q25" s="256">
        <v>7.12</v>
      </c>
      <c r="R25" s="273" t="s">
        <v>262</v>
      </c>
      <c r="S25" s="273" t="s">
        <v>487</v>
      </c>
      <c r="T25" s="257"/>
    </row>
    <row r="26" spans="1:20" s="46" customFormat="1" ht="13.5">
      <c r="A26" s="248" t="s">
        <v>98</v>
      </c>
      <c r="B26" s="249" t="e">
        <f>RANK(#REF!,#REF!,1)</f>
        <v>#REF!</v>
      </c>
      <c r="C26" s="249" t="s">
        <v>84</v>
      </c>
      <c r="D26" s="250"/>
      <c r="E26" s="251"/>
      <c r="F26" s="252">
        <v>5161</v>
      </c>
      <c r="G26" s="249" t="s">
        <v>488</v>
      </c>
      <c r="H26" s="249" t="s">
        <v>63</v>
      </c>
      <c r="I26" s="253" t="s">
        <v>489</v>
      </c>
      <c r="J26" s="254">
        <v>2</v>
      </c>
      <c r="K26" s="251" t="s">
        <v>484</v>
      </c>
      <c r="L26" s="255">
        <v>3</v>
      </c>
      <c r="M26" s="253" t="s">
        <v>485</v>
      </c>
      <c r="N26" s="254">
        <v>3</v>
      </c>
      <c r="O26" s="251" t="s">
        <v>486</v>
      </c>
      <c r="P26" s="255">
        <v>3</v>
      </c>
      <c r="Q26" s="256">
        <v>8.06</v>
      </c>
      <c r="R26" s="249" t="s">
        <v>257</v>
      </c>
      <c r="S26" s="249" t="s">
        <v>487</v>
      </c>
      <c r="T26" s="257"/>
    </row>
    <row r="27" spans="1:20" s="46" customFormat="1" ht="14.25" thickBot="1">
      <c r="A27" s="275" t="s">
        <v>100</v>
      </c>
      <c r="B27" s="276" t="e">
        <f>RANK(#REF!,#REF!,1)</f>
        <v>#REF!</v>
      </c>
      <c r="C27" s="276" t="s">
        <v>84</v>
      </c>
      <c r="D27" s="277"/>
      <c r="E27" s="278"/>
      <c r="F27" s="279">
        <v>5162</v>
      </c>
      <c r="G27" s="276" t="s">
        <v>493</v>
      </c>
      <c r="H27" s="276" t="s">
        <v>65</v>
      </c>
      <c r="I27" s="280" t="s">
        <v>494</v>
      </c>
      <c r="J27" s="281">
        <v>3</v>
      </c>
      <c r="K27" s="278" t="s">
        <v>495</v>
      </c>
      <c r="L27" s="282">
        <v>1</v>
      </c>
      <c r="M27" s="280" t="s">
        <v>496</v>
      </c>
      <c r="N27" s="281">
        <v>2</v>
      </c>
      <c r="O27" s="278" t="s">
        <v>497</v>
      </c>
      <c r="P27" s="282">
        <v>2</v>
      </c>
      <c r="Q27" s="283">
        <v>7.22</v>
      </c>
      <c r="R27" s="276" t="s">
        <v>203</v>
      </c>
      <c r="S27" s="276" t="s">
        <v>65</v>
      </c>
      <c r="T27" s="284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M32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6.3359375" style="0" hidden="1" customWidth="1"/>
    <col min="4" max="4" width="6.77734375" style="0" customWidth="1"/>
    <col min="5" max="5" width="0" style="0" hidden="1" customWidth="1"/>
    <col min="6" max="7" width="10.77734375" style="0" customWidth="1"/>
    <col min="8" max="8" width="3.77734375" style="57" customWidth="1"/>
    <col min="9" max="9" width="4.77734375" style="0" customWidth="1"/>
    <col min="10" max="10" width="6.77734375" style="0" customWidth="1"/>
    <col min="11" max="11" width="12.77734375" style="0" customWidth="1"/>
  </cols>
  <sheetData>
    <row r="2" ht="17.25">
      <c r="A2" s="64" t="s">
        <v>145</v>
      </c>
    </row>
    <row r="3" spans="4:12" ht="15.75" thickBot="1">
      <c r="D3" s="68"/>
      <c r="E3" s="68"/>
      <c r="F3" s="68"/>
      <c r="G3" s="68"/>
      <c r="H3" s="69"/>
      <c r="I3" s="68"/>
      <c r="J3" s="68"/>
      <c r="K3" s="68"/>
      <c r="L3" s="68"/>
    </row>
    <row r="4" spans="3:13" ht="15.75" thickTop="1">
      <c r="C4" s="66"/>
      <c r="D4" s="116" t="s">
        <v>146</v>
      </c>
      <c r="E4" s="117"/>
      <c r="F4" s="117"/>
      <c r="G4" s="117"/>
      <c r="H4" s="118"/>
      <c r="I4" s="117"/>
      <c r="J4" s="117"/>
      <c r="K4" s="117"/>
      <c r="L4" s="119"/>
      <c r="M4" s="67"/>
    </row>
    <row r="5" spans="3:13" ht="15.75" thickBot="1">
      <c r="C5" s="66"/>
      <c r="D5" s="120" t="s">
        <v>147</v>
      </c>
      <c r="E5" s="121"/>
      <c r="F5" s="121"/>
      <c r="G5" s="121"/>
      <c r="H5" s="122"/>
      <c r="I5" s="121"/>
      <c r="J5" s="121"/>
      <c r="K5" s="121"/>
      <c r="L5" s="123"/>
      <c r="M5" s="67"/>
    </row>
    <row r="6" spans="3:247" s="1" customFormat="1" ht="15.75" thickBot="1" thickTop="1">
      <c r="C6" s="5"/>
      <c r="H6" s="7"/>
      <c r="J6" s="3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7" customFormat="1" ht="15" thickBot="1">
      <c r="A7" s="146" t="s">
        <v>0</v>
      </c>
      <c r="B7" s="146" t="s">
        <v>0</v>
      </c>
      <c r="C7" s="147" t="s">
        <v>2</v>
      </c>
      <c r="D7" s="147" t="s">
        <v>12</v>
      </c>
      <c r="E7" s="147" t="s">
        <v>74</v>
      </c>
      <c r="F7" s="147" t="s">
        <v>13</v>
      </c>
      <c r="G7" s="147" t="s">
        <v>75</v>
      </c>
      <c r="H7" s="147" t="s">
        <v>23</v>
      </c>
      <c r="I7" s="147" t="s">
        <v>24</v>
      </c>
      <c r="J7" s="148" t="s">
        <v>26</v>
      </c>
      <c r="K7" s="223" t="s">
        <v>76</v>
      </c>
      <c r="L7" s="223" t="s">
        <v>28</v>
      </c>
      <c r="M7" s="149" t="s">
        <v>33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</row>
    <row r="8" spans="1:247" s="44" customFormat="1" ht="14.25">
      <c r="A8" s="150" t="s">
        <v>91</v>
      </c>
      <c r="B8" s="151">
        <f aca="true" t="shared" si="0" ref="B8:B32">RANK(D8,$D$8:$D$32)</f>
        <v>1</v>
      </c>
      <c r="C8" s="152" t="s">
        <v>5</v>
      </c>
      <c r="D8" s="152">
        <v>166</v>
      </c>
      <c r="E8" s="153"/>
      <c r="F8" s="154" t="s">
        <v>659</v>
      </c>
      <c r="G8" s="151" t="s">
        <v>661</v>
      </c>
      <c r="H8" s="154">
        <v>3</v>
      </c>
      <c r="I8" s="154" t="s">
        <v>67</v>
      </c>
      <c r="J8" s="155">
        <v>10.24</v>
      </c>
      <c r="K8" s="207" t="s">
        <v>463</v>
      </c>
      <c r="L8" s="208" t="s">
        <v>31</v>
      </c>
      <c r="M8" s="15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s="44" customFormat="1" ht="13.5">
      <c r="A9" s="157" t="s">
        <v>92</v>
      </c>
      <c r="B9" s="158">
        <f t="shared" si="0"/>
        <v>2</v>
      </c>
      <c r="C9" s="159" t="s">
        <v>5</v>
      </c>
      <c r="D9" s="159">
        <v>162</v>
      </c>
      <c r="E9" s="160"/>
      <c r="F9" s="161" t="s">
        <v>395</v>
      </c>
      <c r="G9" s="158" t="s">
        <v>346</v>
      </c>
      <c r="H9" s="161">
        <v>3</v>
      </c>
      <c r="I9" s="161" t="s">
        <v>65</v>
      </c>
      <c r="J9" s="162">
        <v>7.22</v>
      </c>
      <c r="K9" s="209" t="s">
        <v>203</v>
      </c>
      <c r="L9" s="210" t="s">
        <v>65</v>
      </c>
      <c r="M9" s="16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s="44" customFormat="1" ht="13.5">
      <c r="A10" s="164" t="s">
        <v>93</v>
      </c>
      <c r="B10" s="165">
        <f t="shared" si="0"/>
        <v>2</v>
      </c>
      <c r="C10" s="166" t="s">
        <v>101</v>
      </c>
      <c r="D10" s="166">
        <v>162</v>
      </c>
      <c r="E10" s="160"/>
      <c r="F10" s="161" t="s">
        <v>396</v>
      </c>
      <c r="G10" s="158" t="s">
        <v>393</v>
      </c>
      <c r="H10" s="161">
        <v>3</v>
      </c>
      <c r="I10" s="167" t="s">
        <v>65</v>
      </c>
      <c r="J10" s="168">
        <v>7.22</v>
      </c>
      <c r="K10" s="209" t="s">
        <v>203</v>
      </c>
      <c r="L10" s="210" t="s">
        <v>65</v>
      </c>
      <c r="M10" s="1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s="44" customFormat="1" ht="13.5">
      <c r="A11" s="164" t="s">
        <v>99</v>
      </c>
      <c r="B11" s="158">
        <f t="shared" si="0"/>
        <v>4</v>
      </c>
      <c r="C11" s="159" t="s">
        <v>101</v>
      </c>
      <c r="D11" s="159">
        <v>160</v>
      </c>
      <c r="E11" s="160"/>
      <c r="F11" s="161" t="s">
        <v>397</v>
      </c>
      <c r="G11" s="158" t="s">
        <v>358</v>
      </c>
      <c r="H11" s="161">
        <v>3</v>
      </c>
      <c r="I11" s="161" t="s">
        <v>65</v>
      </c>
      <c r="J11" s="162">
        <v>7.22</v>
      </c>
      <c r="K11" s="211" t="s">
        <v>203</v>
      </c>
      <c r="L11" s="210" t="s">
        <v>65</v>
      </c>
      <c r="M11" s="16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s="44" customFormat="1" ht="13.5">
      <c r="A12" s="171" t="s">
        <v>611</v>
      </c>
      <c r="B12" s="172">
        <f t="shared" si="0"/>
        <v>5</v>
      </c>
      <c r="C12" s="173" t="s">
        <v>101</v>
      </c>
      <c r="D12" s="173">
        <v>158</v>
      </c>
      <c r="E12" s="174"/>
      <c r="F12" s="175" t="s">
        <v>464</v>
      </c>
      <c r="G12" s="176" t="s">
        <v>662</v>
      </c>
      <c r="H12" s="175">
        <v>3</v>
      </c>
      <c r="I12" s="177" t="s">
        <v>67</v>
      </c>
      <c r="J12" s="178">
        <v>5.04</v>
      </c>
      <c r="K12" s="212" t="s">
        <v>435</v>
      </c>
      <c r="L12" s="213" t="s">
        <v>416</v>
      </c>
      <c r="M12" s="17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s="44" customFormat="1" ht="13.5">
      <c r="A13" s="180" t="s">
        <v>612</v>
      </c>
      <c r="B13" s="181">
        <f t="shared" si="0"/>
        <v>5</v>
      </c>
      <c r="C13" s="182" t="s">
        <v>101</v>
      </c>
      <c r="D13" s="182">
        <v>158</v>
      </c>
      <c r="E13" s="183"/>
      <c r="F13" s="184" t="s">
        <v>660</v>
      </c>
      <c r="G13" s="185" t="s">
        <v>444</v>
      </c>
      <c r="H13" s="184">
        <v>3</v>
      </c>
      <c r="I13" s="184" t="s">
        <v>67</v>
      </c>
      <c r="J13" s="186">
        <v>7.04</v>
      </c>
      <c r="K13" s="214" t="s">
        <v>425</v>
      </c>
      <c r="L13" s="215" t="s">
        <v>416</v>
      </c>
      <c r="M13" s="18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s="44" customFormat="1" ht="13.5">
      <c r="A14" s="164" t="s">
        <v>613</v>
      </c>
      <c r="B14" s="158">
        <f t="shared" si="0"/>
        <v>7</v>
      </c>
      <c r="C14" s="159" t="s">
        <v>101</v>
      </c>
      <c r="D14" s="159">
        <v>157</v>
      </c>
      <c r="E14" s="188"/>
      <c r="F14" s="189" t="s">
        <v>268</v>
      </c>
      <c r="G14" s="190" t="s">
        <v>663</v>
      </c>
      <c r="H14" s="189">
        <v>3</v>
      </c>
      <c r="I14" s="189" t="s">
        <v>67</v>
      </c>
      <c r="J14" s="162">
        <v>7.03</v>
      </c>
      <c r="K14" s="209" t="s">
        <v>465</v>
      </c>
      <c r="L14" s="210" t="s">
        <v>462</v>
      </c>
      <c r="M14" s="16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s="44" customFormat="1" ht="13.5">
      <c r="A15" s="164" t="s">
        <v>613</v>
      </c>
      <c r="B15" s="158">
        <f t="shared" si="0"/>
        <v>7</v>
      </c>
      <c r="C15" s="159" t="s">
        <v>101</v>
      </c>
      <c r="D15" s="159">
        <v>157</v>
      </c>
      <c r="E15" s="188"/>
      <c r="F15" s="189" t="s">
        <v>398</v>
      </c>
      <c r="G15" s="190" t="s">
        <v>393</v>
      </c>
      <c r="H15" s="189">
        <v>3</v>
      </c>
      <c r="I15" s="189" t="s">
        <v>65</v>
      </c>
      <c r="J15" s="191">
        <v>7.22</v>
      </c>
      <c r="K15" s="216" t="s">
        <v>203</v>
      </c>
      <c r="L15" s="210" t="s">
        <v>65</v>
      </c>
      <c r="M15" s="16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s="44" customFormat="1" ht="13.5">
      <c r="A16" s="192" t="s">
        <v>95</v>
      </c>
      <c r="B16" s="158">
        <f t="shared" si="0"/>
        <v>9</v>
      </c>
      <c r="C16" s="159" t="s">
        <v>101</v>
      </c>
      <c r="D16" s="159">
        <v>156</v>
      </c>
      <c r="E16" s="160"/>
      <c r="F16" s="161" t="s">
        <v>288</v>
      </c>
      <c r="G16" s="158" t="s">
        <v>289</v>
      </c>
      <c r="H16" s="161">
        <v>3</v>
      </c>
      <c r="I16" s="161" t="s">
        <v>63</v>
      </c>
      <c r="J16" s="162">
        <v>7.21</v>
      </c>
      <c r="K16" s="209" t="s">
        <v>252</v>
      </c>
      <c r="L16" s="210" t="s">
        <v>253</v>
      </c>
      <c r="M16" s="16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s="44" customFormat="1" ht="13.5">
      <c r="A17" s="171" t="s">
        <v>614</v>
      </c>
      <c r="B17" s="176">
        <f t="shared" si="0"/>
        <v>10</v>
      </c>
      <c r="C17" s="173" t="s">
        <v>101</v>
      </c>
      <c r="D17" s="173">
        <v>155</v>
      </c>
      <c r="E17" s="174"/>
      <c r="F17" s="175" t="s">
        <v>399</v>
      </c>
      <c r="G17" s="176" t="s">
        <v>342</v>
      </c>
      <c r="H17" s="175">
        <v>3</v>
      </c>
      <c r="I17" s="175" t="s">
        <v>65</v>
      </c>
      <c r="J17" s="193">
        <v>9.26</v>
      </c>
      <c r="K17" s="217" t="s">
        <v>394</v>
      </c>
      <c r="L17" s="213" t="s">
        <v>340</v>
      </c>
      <c r="M17" s="19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s="44" customFormat="1" ht="13.5">
      <c r="A18" s="195" t="s">
        <v>614</v>
      </c>
      <c r="B18" s="181">
        <f t="shared" si="0"/>
        <v>10</v>
      </c>
      <c r="C18" s="182" t="s">
        <v>101</v>
      </c>
      <c r="D18" s="182">
        <v>155</v>
      </c>
      <c r="E18" s="196"/>
      <c r="F18" s="197" t="s">
        <v>466</v>
      </c>
      <c r="G18" s="181" t="s">
        <v>664</v>
      </c>
      <c r="H18" s="197">
        <v>2</v>
      </c>
      <c r="I18" s="197" t="s">
        <v>67</v>
      </c>
      <c r="J18" s="186">
        <v>10.12</v>
      </c>
      <c r="K18" s="218" t="s">
        <v>451</v>
      </c>
      <c r="L18" s="215" t="s">
        <v>416</v>
      </c>
      <c r="M18" s="18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47" s="44" customFormat="1" ht="13.5">
      <c r="A19" s="157" t="s">
        <v>616</v>
      </c>
      <c r="B19" s="158">
        <f t="shared" si="0"/>
        <v>12</v>
      </c>
      <c r="C19" s="159" t="s">
        <v>101</v>
      </c>
      <c r="D19" s="159">
        <v>154</v>
      </c>
      <c r="E19" s="160"/>
      <c r="F19" s="161" t="s">
        <v>228</v>
      </c>
      <c r="G19" s="158" t="s">
        <v>229</v>
      </c>
      <c r="H19" s="161">
        <v>3</v>
      </c>
      <c r="I19" s="161" t="s">
        <v>185</v>
      </c>
      <c r="J19" s="162">
        <v>7.19</v>
      </c>
      <c r="K19" s="209" t="s">
        <v>203</v>
      </c>
      <c r="L19" s="210" t="s">
        <v>185</v>
      </c>
      <c r="M19" s="1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  <row r="20" spans="1:247" s="44" customFormat="1" ht="13.5">
      <c r="A20" s="157" t="s">
        <v>617</v>
      </c>
      <c r="B20" s="170">
        <f t="shared" si="0"/>
        <v>13</v>
      </c>
      <c r="C20" s="159" t="s">
        <v>101</v>
      </c>
      <c r="D20" s="159">
        <v>153</v>
      </c>
      <c r="E20" s="160"/>
      <c r="F20" s="161" t="s">
        <v>230</v>
      </c>
      <c r="G20" s="158" t="s">
        <v>202</v>
      </c>
      <c r="H20" s="161">
        <v>2</v>
      </c>
      <c r="I20" s="167" t="s">
        <v>185</v>
      </c>
      <c r="J20" s="168">
        <v>6.21</v>
      </c>
      <c r="K20" s="209" t="s">
        <v>231</v>
      </c>
      <c r="L20" s="210" t="s">
        <v>185</v>
      </c>
      <c r="M20" s="16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</row>
    <row r="21" spans="1:247" s="44" customFormat="1" ht="13.5">
      <c r="A21" s="157" t="s">
        <v>617</v>
      </c>
      <c r="B21" s="170">
        <f t="shared" si="0"/>
        <v>13</v>
      </c>
      <c r="C21" s="159" t="s">
        <v>101</v>
      </c>
      <c r="D21" s="159">
        <v>153</v>
      </c>
      <c r="E21" s="160"/>
      <c r="F21" s="167" t="s">
        <v>290</v>
      </c>
      <c r="G21" s="170" t="s">
        <v>291</v>
      </c>
      <c r="H21" s="167">
        <v>2</v>
      </c>
      <c r="I21" s="167" t="s">
        <v>63</v>
      </c>
      <c r="J21" s="162">
        <v>8.25</v>
      </c>
      <c r="K21" s="211" t="s">
        <v>292</v>
      </c>
      <c r="L21" s="219" t="s">
        <v>293</v>
      </c>
      <c r="M21" s="16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</row>
    <row r="22" spans="1:247" s="44" customFormat="1" ht="13.5">
      <c r="A22" s="171" t="s">
        <v>97</v>
      </c>
      <c r="B22" s="172">
        <f t="shared" si="0"/>
        <v>15</v>
      </c>
      <c r="C22" s="173" t="s">
        <v>101</v>
      </c>
      <c r="D22" s="173">
        <v>151</v>
      </c>
      <c r="E22" s="174"/>
      <c r="F22" s="177" t="s">
        <v>232</v>
      </c>
      <c r="G22" s="172" t="s">
        <v>199</v>
      </c>
      <c r="H22" s="177">
        <v>3</v>
      </c>
      <c r="I22" s="177" t="s">
        <v>185</v>
      </c>
      <c r="J22" s="193">
        <v>7.06</v>
      </c>
      <c r="K22" s="217" t="s">
        <v>197</v>
      </c>
      <c r="L22" s="220" t="s">
        <v>198</v>
      </c>
      <c r="M22" s="17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</row>
    <row r="23" spans="1:247" s="44" customFormat="1" ht="13.5">
      <c r="A23" s="180" t="s">
        <v>97</v>
      </c>
      <c r="B23" s="185">
        <f t="shared" si="0"/>
        <v>15</v>
      </c>
      <c r="C23" s="198" t="s">
        <v>101</v>
      </c>
      <c r="D23" s="198">
        <v>151</v>
      </c>
      <c r="E23" s="196"/>
      <c r="F23" s="197" t="s">
        <v>467</v>
      </c>
      <c r="G23" s="181" t="s">
        <v>665</v>
      </c>
      <c r="H23" s="197">
        <v>3</v>
      </c>
      <c r="I23" s="197" t="s">
        <v>67</v>
      </c>
      <c r="J23" s="186">
        <v>7.18</v>
      </c>
      <c r="K23" s="218" t="s">
        <v>468</v>
      </c>
      <c r="L23" s="215" t="s">
        <v>437</v>
      </c>
      <c r="M23" s="18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</row>
    <row r="24" spans="1:247" s="44" customFormat="1" ht="13.5">
      <c r="A24" s="164" t="s">
        <v>97</v>
      </c>
      <c r="B24" s="170">
        <f t="shared" si="0"/>
        <v>15</v>
      </c>
      <c r="C24" s="159" t="s">
        <v>101</v>
      </c>
      <c r="D24" s="159">
        <v>151</v>
      </c>
      <c r="E24" s="160"/>
      <c r="F24" s="167" t="s">
        <v>469</v>
      </c>
      <c r="G24" s="170" t="s">
        <v>666</v>
      </c>
      <c r="H24" s="167">
        <v>3</v>
      </c>
      <c r="I24" s="167" t="s">
        <v>67</v>
      </c>
      <c r="J24" s="162">
        <v>7.29</v>
      </c>
      <c r="K24" s="211" t="s">
        <v>415</v>
      </c>
      <c r="L24" s="219" t="s">
        <v>416</v>
      </c>
      <c r="M24" s="16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</row>
    <row r="25" spans="1:247" s="44" customFormat="1" ht="13.5">
      <c r="A25" s="164" t="s">
        <v>97</v>
      </c>
      <c r="B25" s="158">
        <f t="shared" si="0"/>
        <v>15</v>
      </c>
      <c r="C25" s="159" t="s">
        <v>101</v>
      </c>
      <c r="D25" s="159">
        <v>151</v>
      </c>
      <c r="E25" s="160"/>
      <c r="F25" s="161" t="s">
        <v>400</v>
      </c>
      <c r="G25" s="190" t="s">
        <v>401</v>
      </c>
      <c r="H25" s="161">
        <v>3</v>
      </c>
      <c r="I25" s="161" t="s">
        <v>65</v>
      </c>
      <c r="J25" s="162">
        <v>8.25</v>
      </c>
      <c r="K25" s="209" t="s">
        <v>402</v>
      </c>
      <c r="L25" s="210" t="s">
        <v>403</v>
      </c>
      <c r="M25" s="16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</row>
    <row r="26" spans="1:247" s="44" customFormat="1" ht="13.5">
      <c r="A26" s="157" t="s">
        <v>97</v>
      </c>
      <c r="B26" s="158">
        <f t="shared" si="0"/>
        <v>15</v>
      </c>
      <c r="C26" s="159" t="s">
        <v>101</v>
      </c>
      <c r="D26" s="159">
        <v>151</v>
      </c>
      <c r="E26" s="160"/>
      <c r="F26" s="161" t="s">
        <v>233</v>
      </c>
      <c r="G26" s="158" t="s">
        <v>234</v>
      </c>
      <c r="H26" s="161">
        <v>1</v>
      </c>
      <c r="I26" s="161" t="s">
        <v>185</v>
      </c>
      <c r="J26" s="191">
        <v>9.23</v>
      </c>
      <c r="K26" s="209" t="s">
        <v>235</v>
      </c>
      <c r="L26" s="210" t="s">
        <v>185</v>
      </c>
      <c r="M26" s="16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</row>
    <row r="27" spans="1:247" s="44" customFormat="1" ht="13.5">
      <c r="A27" s="171" t="s">
        <v>100</v>
      </c>
      <c r="B27" s="176">
        <f t="shared" si="0"/>
        <v>20</v>
      </c>
      <c r="C27" s="173" t="s">
        <v>101</v>
      </c>
      <c r="D27" s="173">
        <v>150</v>
      </c>
      <c r="E27" s="174"/>
      <c r="F27" s="175" t="s">
        <v>470</v>
      </c>
      <c r="G27" s="176" t="s">
        <v>667</v>
      </c>
      <c r="H27" s="175">
        <v>3</v>
      </c>
      <c r="I27" s="175" t="s">
        <v>67</v>
      </c>
      <c r="J27" s="193">
        <v>6.03</v>
      </c>
      <c r="K27" s="217" t="s">
        <v>471</v>
      </c>
      <c r="L27" s="213" t="s">
        <v>472</v>
      </c>
      <c r="M27" s="19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</row>
    <row r="28" spans="1:247" s="44" customFormat="1" ht="13.5">
      <c r="A28" s="180" t="s">
        <v>100</v>
      </c>
      <c r="B28" s="181">
        <f t="shared" si="0"/>
        <v>20</v>
      </c>
      <c r="C28" s="182" t="s">
        <v>101</v>
      </c>
      <c r="D28" s="182">
        <v>150</v>
      </c>
      <c r="E28" s="183"/>
      <c r="F28" s="184" t="s">
        <v>294</v>
      </c>
      <c r="G28" s="185" t="s">
        <v>295</v>
      </c>
      <c r="H28" s="184">
        <v>3</v>
      </c>
      <c r="I28" s="184" t="s">
        <v>63</v>
      </c>
      <c r="J28" s="186">
        <v>6.15</v>
      </c>
      <c r="K28" s="214" t="s">
        <v>296</v>
      </c>
      <c r="L28" s="215" t="s">
        <v>297</v>
      </c>
      <c r="M28" s="18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</row>
    <row r="29" spans="1:247" s="44" customFormat="1" ht="13.5">
      <c r="A29" s="157" t="s">
        <v>100</v>
      </c>
      <c r="B29" s="170">
        <f t="shared" si="0"/>
        <v>20</v>
      </c>
      <c r="C29" s="159" t="s">
        <v>101</v>
      </c>
      <c r="D29" s="159">
        <v>150</v>
      </c>
      <c r="E29" s="160"/>
      <c r="F29" s="167" t="s">
        <v>591</v>
      </c>
      <c r="G29" s="170" t="s">
        <v>592</v>
      </c>
      <c r="H29" s="167">
        <v>3</v>
      </c>
      <c r="I29" s="167" t="s">
        <v>25</v>
      </c>
      <c r="J29" s="162">
        <v>7.27</v>
      </c>
      <c r="K29" s="211" t="s">
        <v>569</v>
      </c>
      <c r="L29" s="219" t="s">
        <v>570</v>
      </c>
      <c r="M29" s="16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</row>
    <row r="30" spans="1:247" s="44" customFormat="1" ht="13.5">
      <c r="A30" s="157" t="s">
        <v>100</v>
      </c>
      <c r="B30" s="158">
        <f t="shared" si="0"/>
        <v>20</v>
      </c>
      <c r="C30" s="159" t="s">
        <v>101</v>
      </c>
      <c r="D30" s="159">
        <v>150</v>
      </c>
      <c r="E30" s="160"/>
      <c r="F30" s="161" t="s">
        <v>236</v>
      </c>
      <c r="G30" s="158" t="s">
        <v>237</v>
      </c>
      <c r="H30" s="161">
        <v>3</v>
      </c>
      <c r="I30" s="161" t="s">
        <v>185</v>
      </c>
      <c r="J30" s="162">
        <v>8.06</v>
      </c>
      <c r="K30" s="209" t="s">
        <v>194</v>
      </c>
      <c r="L30" s="210" t="s">
        <v>70</v>
      </c>
      <c r="M30" s="16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</row>
    <row r="31" spans="1:247" s="44" customFormat="1" ht="13.5">
      <c r="A31" s="157" t="s">
        <v>100</v>
      </c>
      <c r="B31" s="170">
        <f t="shared" si="0"/>
        <v>20</v>
      </c>
      <c r="C31" s="159" t="s">
        <v>101</v>
      </c>
      <c r="D31" s="159">
        <v>150</v>
      </c>
      <c r="E31" s="160"/>
      <c r="F31" s="161" t="s">
        <v>534</v>
      </c>
      <c r="G31" s="158" t="s">
        <v>404</v>
      </c>
      <c r="H31" s="161">
        <v>3</v>
      </c>
      <c r="I31" s="167" t="s">
        <v>65</v>
      </c>
      <c r="J31" s="168">
        <v>9.26</v>
      </c>
      <c r="K31" s="209" t="s">
        <v>394</v>
      </c>
      <c r="L31" s="210" t="s">
        <v>340</v>
      </c>
      <c r="M31" s="16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</row>
    <row r="32" spans="1:247" s="1" customFormat="1" ht="15" thickBot="1">
      <c r="A32" s="199" t="s">
        <v>100</v>
      </c>
      <c r="B32" s="200">
        <f t="shared" si="0"/>
        <v>20</v>
      </c>
      <c r="C32" s="201" t="s">
        <v>101</v>
      </c>
      <c r="D32" s="201">
        <v>150</v>
      </c>
      <c r="E32" s="202"/>
      <c r="F32" s="203" t="s">
        <v>298</v>
      </c>
      <c r="G32" s="200" t="s">
        <v>299</v>
      </c>
      <c r="H32" s="203">
        <v>1</v>
      </c>
      <c r="I32" s="203" t="s">
        <v>63</v>
      </c>
      <c r="J32" s="204">
        <v>10.05</v>
      </c>
      <c r="K32" s="221" t="s">
        <v>300</v>
      </c>
      <c r="L32" s="222" t="s">
        <v>297</v>
      </c>
      <c r="M32" s="20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I27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4.6640625" style="0" hidden="1" customWidth="1"/>
    <col min="3" max="3" width="6.3359375" style="0" hidden="1" customWidth="1"/>
    <col min="4" max="4" width="6.77734375" style="0" customWidth="1"/>
    <col min="5" max="5" width="5.77734375" style="0" customWidth="1"/>
    <col min="6" max="7" width="10.77734375" style="0" customWidth="1"/>
    <col min="8" max="8" width="4.4453125" style="57" customWidth="1"/>
    <col min="9" max="9" width="4.77734375" style="0" customWidth="1"/>
    <col min="10" max="10" width="6.77734375" style="0" customWidth="1"/>
    <col min="11" max="11" width="12.77734375" style="0" customWidth="1"/>
    <col min="12" max="12" width="7.77734375" style="0" customWidth="1"/>
    <col min="13" max="13" width="4.77734375" style="0" customWidth="1"/>
    <col min="14" max="15" width="4.10546875" style="0" customWidth="1"/>
    <col min="16" max="55" width="3.6640625" style="0" customWidth="1"/>
  </cols>
  <sheetData>
    <row r="2" ht="17.25">
      <c r="A2" s="64" t="s">
        <v>148</v>
      </c>
    </row>
    <row r="3" spans="4:12" ht="15.75" thickBot="1">
      <c r="D3" s="68"/>
      <c r="E3" s="68"/>
      <c r="F3" s="68"/>
      <c r="G3" s="68"/>
      <c r="H3" s="69"/>
      <c r="I3" s="68"/>
      <c r="J3" s="68"/>
      <c r="K3" s="68"/>
      <c r="L3" s="68"/>
    </row>
    <row r="4" spans="3:13" ht="15.75" thickTop="1">
      <c r="C4" s="66"/>
      <c r="D4" s="70" t="s">
        <v>149</v>
      </c>
      <c r="E4" s="71"/>
      <c r="F4" s="71"/>
      <c r="G4" s="71"/>
      <c r="H4" s="72"/>
      <c r="I4" s="71"/>
      <c r="J4" s="71"/>
      <c r="K4" s="71"/>
      <c r="L4" s="73"/>
      <c r="M4" s="67"/>
    </row>
    <row r="5" spans="3:13" ht="15.75" thickBot="1">
      <c r="C5" s="66"/>
      <c r="D5" s="78" t="s">
        <v>150</v>
      </c>
      <c r="E5" s="79"/>
      <c r="F5" s="79"/>
      <c r="G5" s="79"/>
      <c r="H5" s="80"/>
      <c r="I5" s="79"/>
      <c r="J5" s="79"/>
      <c r="K5" s="79"/>
      <c r="L5" s="81"/>
      <c r="M5" s="67"/>
    </row>
    <row r="6" spans="3:243" s="1" customFormat="1" ht="15.75" thickBot="1" thickTop="1">
      <c r="C6" s="5"/>
      <c r="H6" s="7"/>
      <c r="J6" s="3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7" customFormat="1" ht="15" thickBot="1">
      <c r="A7" s="146" t="s">
        <v>0</v>
      </c>
      <c r="B7" s="146" t="s">
        <v>0</v>
      </c>
      <c r="C7" s="147" t="s">
        <v>2</v>
      </c>
      <c r="D7" s="147" t="s">
        <v>12</v>
      </c>
      <c r="E7" s="147" t="s">
        <v>74</v>
      </c>
      <c r="F7" s="147" t="s">
        <v>13</v>
      </c>
      <c r="G7" s="147" t="s">
        <v>75</v>
      </c>
      <c r="H7" s="147" t="s">
        <v>23</v>
      </c>
      <c r="I7" s="147" t="s">
        <v>24</v>
      </c>
      <c r="J7" s="148" t="s">
        <v>26</v>
      </c>
      <c r="K7" s="147" t="s">
        <v>76</v>
      </c>
      <c r="L7" s="147" t="s">
        <v>28</v>
      </c>
      <c r="M7" s="149" t="s">
        <v>33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</row>
    <row r="8" spans="1:243" s="44" customFormat="1" ht="13.5">
      <c r="A8" s="150" t="s">
        <v>91</v>
      </c>
      <c r="B8" s="151">
        <f aca="true" t="shared" si="0" ref="B8:B27">RANK(D8,$D$8:$D$27)</f>
        <v>1</v>
      </c>
      <c r="C8" s="152" t="s">
        <v>103</v>
      </c>
      <c r="D8" s="152">
        <v>582</v>
      </c>
      <c r="E8" s="153">
        <v>0.5</v>
      </c>
      <c r="F8" s="154" t="s">
        <v>337</v>
      </c>
      <c r="G8" s="151" t="s">
        <v>405</v>
      </c>
      <c r="H8" s="154">
        <v>3</v>
      </c>
      <c r="I8" s="154" t="s">
        <v>65</v>
      </c>
      <c r="J8" s="155">
        <v>10.26</v>
      </c>
      <c r="K8" s="207" t="s">
        <v>371</v>
      </c>
      <c r="L8" s="208" t="s">
        <v>372</v>
      </c>
      <c r="M8" s="15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s="44" customFormat="1" ht="13.5">
      <c r="A9" s="157" t="s">
        <v>92</v>
      </c>
      <c r="B9" s="158">
        <f t="shared" si="0"/>
        <v>2</v>
      </c>
      <c r="C9" s="159" t="s">
        <v>103</v>
      </c>
      <c r="D9" s="159">
        <v>564</v>
      </c>
      <c r="E9" s="160">
        <v>-0.2</v>
      </c>
      <c r="F9" s="161" t="s">
        <v>668</v>
      </c>
      <c r="G9" s="158" t="s">
        <v>406</v>
      </c>
      <c r="H9" s="161">
        <v>3</v>
      </c>
      <c r="I9" s="161" t="s">
        <v>65</v>
      </c>
      <c r="J9" s="162">
        <v>8.06</v>
      </c>
      <c r="K9" s="209" t="s">
        <v>407</v>
      </c>
      <c r="L9" s="210" t="s">
        <v>70</v>
      </c>
      <c r="M9" s="16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s="44" customFormat="1" ht="13.5">
      <c r="A10" s="164" t="s">
        <v>93</v>
      </c>
      <c r="B10" s="165">
        <f t="shared" si="0"/>
        <v>3</v>
      </c>
      <c r="C10" s="166" t="s">
        <v>103</v>
      </c>
      <c r="D10" s="166">
        <v>544</v>
      </c>
      <c r="E10" s="160">
        <v>1.7</v>
      </c>
      <c r="F10" s="161" t="s">
        <v>239</v>
      </c>
      <c r="G10" s="158" t="s">
        <v>218</v>
      </c>
      <c r="H10" s="161">
        <v>3</v>
      </c>
      <c r="I10" s="167" t="s">
        <v>185</v>
      </c>
      <c r="J10" s="168">
        <v>8.06</v>
      </c>
      <c r="K10" s="209" t="s">
        <v>194</v>
      </c>
      <c r="L10" s="210" t="s">
        <v>70</v>
      </c>
      <c r="M10" s="1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s="44" customFormat="1" ht="13.5">
      <c r="A11" s="164" t="s">
        <v>99</v>
      </c>
      <c r="B11" s="158">
        <f t="shared" si="0"/>
        <v>4</v>
      </c>
      <c r="C11" s="159" t="s">
        <v>103</v>
      </c>
      <c r="D11" s="159">
        <v>542</v>
      </c>
      <c r="E11" s="160">
        <v>1.4</v>
      </c>
      <c r="F11" s="161" t="s">
        <v>474</v>
      </c>
      <c r="G11" s="158" t="s">
        <v>670</v>
      </c>
      <c r="H11" s="161">
        <v>3</v>
      </c>
      <c r="I11" s="161" t="s">
        <v>67</v>
      </c>
      <c r="J11" s="162">
        <v>7.03</v>
      </c>
      <c r="K11" s="211" t="s">
        <v>428</v>
      </c>
      <c r="L11" s="210" t="s">
        <v>429</v>
      </c>
      <c r="M11" s="16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s="44" customFormat="1" ht="13.5">
      <c r="A12" s="171" t="s">
        <v>611</v>
      </c>
      <c r="B12" s="172">
        <f t="shared" si="0"/>
        <v>5</v>
      </c>
      <c r="C12" s="173" t="s">
        <v>103</v>
      </c>
      <c r="D12" s="173">
        <v>528</v>
      </c>
      <c r="E12" s="174">
        <v>0.3</v>
      </c>
      <c r="F12" s="175" t="s">
        <v>594</v>
      </c>
      <c r="G12" s="176" t="s">
        <v>565</v>
      </c>
      <c r="H12" s="175">
        <v>3</v>
      </c>
      <c r="I12" s="177" t="s">
        <v>25</v>
      </c>
      <c r="J12" s="178">
        <v>8.06</v>
      </c>
      <c r="K12" s="212" t="s">
        <v>257</v>
      </c>
      <c r="L12" s="213" t="s">
        <v>558</v>
      </c>
      <c r="M12" s="17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s="44" customFormat="1" ht="13.5">
      <c r="A13" s="180" t="s">
        <v>612</v>
      </c>
      <c r="B13" s="181">
        <f t="shared" si="0"/>
        <v>6</v>
      </c>
      <c r="C13" s="182" t="s">
        <v>103</v>
      </c>
      <c r="D13" s="182">
        <v>520</v>
      </c>
      <c r="E13" s="183">
        <v>1.3</v>
      </c>
      <c r="F13" s="184" t="s">
        <v>240</v>
      </c>
      <c r="G13" s="185" t="s">
        <v>241</v>
      </c>
      <c r="H13" s="184">
        <v>3</v>
      </c>
      <c r="I13" s="184" t="s">
        <v>185</v>
      </c>
      <c r="J13" s="186">
        <v>6.08</v>
      </c>
      <c r="K13" s="214" t="s">
        <v>200</v>
      </c>
      <c r="L13" s="215" t="s">
        <v>201</v>
      </c>
      <c r="M13" s="18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s="44" customFormat="1" ht="13.5">
      <c r="A14" s="164" t="s">
        <v>613</v>
      </c>
      <c r="B14" s="158">
        <f t="shared" si="0"/>
        <v>7</v>
      </c>
      <c r="C14" s="159" t="s">
        <v>103</v>
      </c>
      <c r="D14" s="159">
        <v>518</v>
      </c>
      <c r="E14" s="188">
        <v>0.1</v>
      </c>
      <c r="F14" s="189" t="s">
        <v>301</v>
      </c>
      <c r="G14" s="190" t="s">
        <v>302</v>
      </c>
      <c r="H14" s="189">
        <v>2</v>
      </c>
      <c r="I14" s="189" t="s">
        <v>63</v>
      </c>
      <c r="J14" s="162">
        <v>7.12</v>
      </c>
      <c r="K14" s="209" t="s">
        <v>262</v>
      </c>
      <c r="L14" s="210" t="s">
        <v>303</v>
      </c>
      <c r="M14" s="16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s="44" customFormat="1" ht="13.5">
      <c r="A15" s="164" t="s">
        <v>94</v>
      </c>
      <c r="B15" s="158">
        <f t="shared" si="0"/>
        <v>8</v>
      </c>
      <c r="C15" s="159" t="s">
        <v>103</v>
      </c>
      <c r="D15" s="159">
        <v>517</v>
      </c>
      <c r="E15" s="188">
        <v>-0.2</v>
      </c>
      <c r="F15" s="189" t="s">
        <v>588</v>
      </c>
      <c r="G15" s="190" t="s">
        <v>581</v>
      </c>
      <c r="H15" s="189">
        <v>3</v>
      </c>
      <c r="I15" s="189" t="s">
        <v>25</v>
      </c>
      <c r="J15" s="191">
        <v>7.23</v>
      </c>
      <c r="K15" s="216" t="s">
        <v>563</v>
      </c>
      <c r="L15" s="210" t="s">
        <v>30</v>
      </c>
      <c r="M15" s="16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s="44" customFormat="1" ht="13.5">
      <c r="A16" s="192" t="s">
        <v>95</v>
      </c>
      <c r="B16" s="158">
        <f t="shared" si="0"/>
        <v>9</v>
      </c>
      <c r="C16" s="159" t="s">
        <v>103</v>
      </c>
      <c r="D16" s="159">
        <v>512</v>
      </c>
      <c r="E16" s="160">
        <v>2</v>
      </c>
      <c r="F16" s="161" t="s">
        <v>359</v>
      </c>
      <c r="G16" s="158" t="s">
        <v>360</v>
      </c>
      <c r="H16" s="161">
        <v>2</v>
      </c>
      <c r="I16" s="161" t="s">
        <v>65</v>
      </c>
      <c r="J16" s="162">
        <v>10.11</v>
      </c>
      <c r="K16" s="209" t="s">
        <v>377</v>
      </c>
      <c r="L16" s="210" t="s">
        <v>340</v>
      </c>
      <c r="M16" s="16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s="44" customFormat="1" ht="13.5">
      <c r="A17" s="171" t="s">
        <v>614</v>
      </c>
      <c r="B17" s="176">
        <f t="shared" si="0"/>
        <v>10</v>
      </c>
      <c r="C17" s="173" t="s">
        <v>103</v>
      </c>
      <c r="D17" s="173">
        <v>510</v>
      </c>
      <c r="E17" s="174">
        <v>1.7</v>
      </c>
      <c r="F17" s="175" t="s">
        <v>595</v>
      </c>
      <c r="G17" s="176" t="s">
        <v>596</v>
      </c>
      <c r="H17" s="175">
        <v>2</v>
      </c>
      <c r="I17" s="175" t="s">
        <v>25</v>
      </c>
      <c r="J17" s="193">
        <v>10.19</v>
      </c>
      <c r="K17" s="217" t="s">
        <v>575</v>
      </c>
      <c r="L17" s="213" t="s">
        <v>30</v>
      </c>
      <c r="M17" s="19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s="44" customFormat="1" ht="13.5">
      <c r="A18" s="195" t="s">
        <v>615</v>
      </c>
      <c r="B18" s="181">
        <f t="shared" si="0"/>
        <v>11</v>
      </c>
      <c r="C18" s="182" t="s">
        <v>103</v>
      </c>
      <c r="D18" s="182">
        <v>509</v>
      </c>
      <c r="E18" s="196">
        <v>1.1</v>
      </c>
      <c r="F18" s="197" t="s">
        <v>285</v>
      </c>
      <c r="G18" s="181" t="s">
        <v>304</v>
      </c>
      <c r="H18" s="197">
        <v>3</v>
      </c>
      <c r="I18" s="197" t="s">
        <v>63</v>
      </c>
      <c r="J18" s="186">
        <v>6.28</v>
      </c>
      <c r="K18" s="218" t="s">
        <v>276</v>
      </c>
      <c r="L18" s="215" t="s">
        <v>303</v>
      </c>
      <c r="M18" s="18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s="44" customFormat="1" ht="13.5">
      <c r="A19" s="157" t="s">
        <v>616</v>
      </c>
      <c r="B19" s="158">
        <f t="shared" si="0"/>
        <v>12</v>
      </c>
      <c r="C19" s="159" t="s">
        <v>103</v>
      </c>
      <c r="D19" s="159">
        <v>508</v>
      </c>
      <c r="E19" s="160">
        <v>0.6</v>
      </c>
      <c r="F19" s="161" t="s">
        <v>242</v>
      </c>
      <c r="G19" s="158" t="s">
        <v>199</v>
      </c>
      <c r="H19" s="161">
        <v>2</v>
      </c>
      <c r="I19" s="161" t="s">
        <v>185</v>
      </c>
      <c r="J19" s="162">
        <v>7.06</v>
      </c>
      <c r="K19" s="209" t="s">
        <v>197</v>
      </c>
      <c r="L19" s="210" t="s">
        <v>198</v>
      </c>
      <c r="M19" s="16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s="44" customFormat="1" ht="13.5">
      <c r="A20" s="157" t="s">
        <v>616</v>
      </c>
      <c r="B20" s="170">
        <f t="shared" si="0"/>
        <v>12</v>
      </c>
      <c r="C20" s="159" t="s">
        <v>103</v>
      </c>
      <c r="D20" s="159">
        <v>508</v>
      </c>
      <c r="E20" s="160">
        <v>1.6</v>
      </c>
      <c r="F20" s="161" t="s">
        <v>351</v>
      </c>
      <c r="G20" s="158" t="s">
        <v>352</v>
      </c>
      <c r="H20" s="161">
        <v>2</v>
      </c>
      <c r="I20" s="167" t="s">
        <v>65</v>
      </c>
      <c r="J20" s="168">
        <v>9.15</v>
      </c>
      <c r="K20" s="209" t="s">
        <v>385</v>
      </c>
      <c r="L20" s="210" t="s">
        <v>344</v>
      </c>
      <c r="M20" s="16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s="44" customFormat="1" ht="13.5">
      <c r="A21" s="157" t="s">
        <v>96</v>
      </c>
      <c r="B21" s="170">
        <f t="shared" si="0"/>
        <v>14</v>
      </c>
      <c r="C21" s="159" t="s">
        <v>103</v>
      </c>
      <c r="D21" s="159">
        <v>507</v>
      </c>
      <c r="E21" s="160">
        <v>1.3</v>
      </c>
      <c r="F21" s="167" t="s">
        <v>475</v>
      </c>
      <c r="G21" s="170" t="s">
        <v>671</v>
      </c>
      <c r="H21" s="167">
        <v>3</v>
      </c>
      <c r="I21" s="167" t="s">
        <v>67</v>
      </c>
      <c r="J21" s="162">
        <v>7.03</v>
      </c>
      <c r="K21" s="211" t="s">
        <v>428</v>
      </c>
      <c r="L21" s="219" t="s">
        <v>429</v>
      </c>
      <c r="M21" s="16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s="44" customFormat="1" ht="13.5">
      <c r="A22" s="171" t="s">
        <v>96</v>
      </c>
      <c r="B22" s="172">
        <f t="shared" si="0"/>
        <v>14</v>
      </c>
      <c r="C22" s="173" t="s">
        <v>103</v>
      </c>
      <c r="D22" s="173">
        <v>507</v>
      </c>
      <c r="E22" s="174">
        <v>0</v>
      </c>
      <c r="F22" s="177" t="s">
        <v>476</v>
      </c>
      <c r="G22" s="172" t="s">
        <v>477</v>
      </c>
      <c r="H22" s="177">
        <v>3</v>
      </c>
      <c r="I22" s="177" t="s">
        <v>67</v>
      </c>
      <c r="J22" s="193">
        <v>7.29</v>
      </c>
      <c r="K22" s="217" t="s">
        <v>415</v>
      </c>
      <c r="L22" s="220" t="s">
        <v>416</v>
      </c>
      <c r="M22" s="17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s="44" customFormat="1" ht="13.5">
      <c r="A23" s="180" t="s">
        <v>102</v>
      </c>
      <c r="B23" s="185">
        <f t="shared" si="0"/>
        <v>16</v>
      </c>
      <c r="C23" s="198" t="s">
        <v>103</v>
      </c>
      <c r="D23" s="198">
        <v>504</v>
      </c>
      <c r="E23" s="196">
        <v>-0.3</v>
      </c>
      <c r="F23" s="197" t="s">
        <v>305</v>
      </c>
      <c r="G23" s="181" t="s">
        <v>306</v>
      </c>
      <c r="H23" s="197">
        <v>2</v>
      </c>
      <c r="I23" s="197" t="s">
        <v>63</v>
      </c>
      <c r="J23" s="186">
        <v>6.29</v>
      </c>
      <c r="K23" s="218" t="s">
        <v>276</v>
      </c>
      <c r="L23" s="215" t="s">
        <v>303</v>
      </c>
      <c r="M23" s="18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s="44" customFormat="1" ht="13.5">
      <c r="A24" s="164" t="s">
        <v>102</v>
      </c>
      <c r="B24" s="170">
        <f t="shared" si="0"/>
        <v>16</v>
      </c>
      <c r="C24" s="159" t="s">
        <v>103</v>
      </c>
      <c r="D24" s="159">
        <v>504</v>
      </c>
      <c r="E24" s="160">
        <v>0.8</v>
      </c>
      <c r="F24" s="167" t="s">
        <v>226</v>
      </c>
      <c r="G24" s="170" t="s">
        <v>227</v>
      </c>
      <c r="H24" s="167">
        <v>2</v>
      </c>
      <c r="I24" s="167" t="s">
        <v>185</v>
      </c>
      <c r="J24" s="162">
        <v>7.06</v>
      </c>
      <c r="K24" s="211" t="s">
        <v>197</v>
      </c>
      <c r="L24" s="219" t="s">
        <v>198</v>
      </c>
      <c r="M24" s="16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43" s="44" customFormat="1" ht="13.5">
      <c r="A25" s="164" t="s">
        <v>619</v>
      </c>
      <c r="B25" s="158">
        <f t="shared" si="0"/>
        <v>18</v>
      </c>
      <c r="C25" s="159" t="s">
        <v>103</v>
      </c>
      <c r="D25" s="159">
        <v>503</v>
      </c>
      <c r="E25" s="160">
        <v>1.5</v>
      </c>
      <c r="F25" s="161" t="s">
        <v>307</v>
      </c>
      <c r="G25" s="190" t="s">
        <v>308</v>
      </c>
      <c r="H25" s="161">
        <v>3</v>
      </c>
      <c r="I25" s="161" t="s">
        <v>63</v>
      </c>
      <c r="J25" s="162">
        <v>7.12</v>
      </c>
      <c r="K25" s="209" t="s">
        <v>262</v>
      </c>
      <c r="L25" s="210" t="s">
        <v>303</v>
      </c>
      <c r="M25" s="16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243" s="44" customFormat="1" ht="13.5">
      <c r="A26" s="157" t="s">
        <v>619</v>
      </c>
      <c r="B26" s="158">
        <f t="shared" si="0"/>
        <v>18</v>
      </c>
      <c r="C26" s="159" t="s">
        <v>103</v>
      </c>
      <c r="D26" s="159">
        <v>503</v>
      </c>
      <c r="E26" s="160">
        <v>1.7</v>
      </c>
      <c r="F26" s="161" t="s">
        <v>669</v>
      </c>
      <c r="G26" s="158" t="s">
        <v>672</v>
      </c>
      <c r="H26" s="161">
        <v>3</v>
      </c>
      <c r="I26" s="161" t="s">
        <v>67</v>
      </c>
      <c r="J26" s="191">
        <v>8.06</v>
      </c>
      <c r="K26" s="209" t="s">
        <v>362</v>
      </c>
      <c r="L26" s="210" t="s">
        <v>363</v>
      </c>
      <c r="M26" s="16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</row>
    <row r="27" spans="1:243" s="44" customFormat="1" ht="14.25" thickBot="1">
      <c r="A27" s="199" t="s">
        <v>619</v>
      </c>
      <c r="B27" s="200">
        <f t="shared" si="0"/>
        <v>18</v>
      </c>
      <c r="C27" s="201" t="s">
        <v>103</v>
      </c>
      <c r="D27" s="201">
        <v>503</v>
      </c>
      <c r="E27" s="202">
        <v>1.7</v>
      </c>
      <c r="F27" s="203" t="s">
        <v>597</v>
      </c>
      <c r="G27" s="200" t="s">
        <v>598</v>
      </c>
      <c r="H27" s="203">
        <v>2</v>
      </c>
      <c r="I27" s="203" t="s">
        <v>25</v>
      </c>
      <c r="J27" s="204">
        <v>10.19</v>
      </c>
      <c r="K27" s="221" t="s">
        <v>575</v>
      </c>
      <c r="L27" s="222" t="s">
        <v>30</v>
      </c>
      <c r="M27" s="20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</sheetData>
  <printOptions/>
  <pageMargins left="0.75" right="0.75" top="1" bottom="1" header="0.512" footer="0.51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