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5500" tabRatio="859" firstSheet="1" activeTab="1"/>
  </bookViews>
  <sheets>
    <sheet name="入力の仕方 2021" sheetId="1" r:id="rId1"/>
    <sheet name="男100m" sheetId="2" r:id="rId2"/>
    <sheet name="男200m" sheetId="3" r:id="rId3"/>
    <sheet name="男400m" sheetId="4" r:id="rId4"/>
    <sheet name="男800m" sheetId="5" r:id="rId5"/>
    <sheet name="男1500m" sheetId="6" r:id="rId6"/>
    <sheet name="男3000m" sheetId="7" r:id="rId7"/>
    <sheet name="男110mH" sheetId="8" r:id="rId8"/>
    <sheet name="男4ｘ100mR" sheetId="9" r:id="rId9"/>
    <sheet name="男走高跳" sheetId="10" r:id="rId10"/>
    <sheet name="男棒高跳" sheetId="11" r:id="rId11"/>
    <sheet name="男走幅跳" sheetId="12" r:id="rId12"/>
    <sheet name="男砲丸5k" sheetId="13" r:id="rId13"/>
    <sheet name="四種" sheetId="14" r:id="rId14"/>
  </sheets>
  <definedNames>
    <definedName name="_xlnm.Print_Area" localSheetId="1">'男100m'!$A$1:$M$21</definedName>
    <definedName name="_xlnm.Print_Area" localSheetId="0">'入力の仕方 2021'!$A$1:$R$89</definedName>
  </definedNames>
  <calcPr fullCalcOnLoad="1"/>
</workbook>
</file>

<file path=xl/sharedStrings.xml><?xml version="1.0" encoding="utf-8"?>
<sst xmlns="http://schemas.openxmlformats.org/spreadsheetml/2006/main" count="5894" uniqueCount="1460">
  <si>
    <t>ﾗﾝｸ</t>
  </si>
  <si>
    <t>性別</t>
  </si>
  <si>
    <t>種目</t>
  </si>
  <si>
    <t>100m</t>
  </si>
  <si>
    <t>800m</t>
  </si>
  <si>
    <t>走高跳</t>
  </si>
  <si>
    <t>200m</t>
  </si>
  <si>
    <t>400m</t>
  </si>
  <si>
    <t>1500m</t>
  </si>
  <si>
    <t>3000m</t>
  </si>
  <si>
    <t>中110mH</t>
  </si>
  <si>
    <t>棒高跳</t>
  </si>
  <si>
    <t>走幅跳</t>
  </si>
  <si>
    <t>・中長距離の手動の記録は、２分００秒５の場合「２００５」と入れ、備考に「手動」と書き入れて下さい。</t>
  </si>
  <si>
    <t>・ランキング順に並べても並べなくてもよいです。（ソートをかけてもかけなくてもよいです。）</t>
  </si>
  <si>
    <t>記録</t>
  </si>
  <si>
    <t>氏名</t>
  </si>
  <si>
    <t>村木　毅行</t>
  </si>
  <si>
    <t>前田　泰孝</t>
  </si>
  <si>
    <t>栗山　智裕</t>
  </si>
  <si>
    <t>関口　雅隆</t>
  </si>
  <si>
    <t>池田　元希</t>
  </si>
  <si>
    <t>松井　俊祐</t>
  </si>
  <si>
    <t>江守　健介</t>
  </si>
  <si>
    <t>藤田　貴久</t>
  </si>
  <si>
    <t>木下　雄平</t>
  </si>
  <si>
    <t>学年</t>
  </si>
  <si>
    <t>県名</t>
  </si>
  <si>
    <t>富山</t>
  </si>
  <si>
    <t>期日</t>
  </si>
  <si>
    <t>新川地区新人</t>
  </si>
  <si>
    <t>場所</t>
  </si>
  <si>
    <t>富山総合</t>
  </si>
  <si>
    <t>五福</t>
  </si>
  <si>
    <t>横浜国際</t>
  </si>
  <si>
    <t>魚津桃山</t>
  </si>
  <si>
    <t>備考</t>
  </si>
  <si>
    <t>手動</t>
  </si>
  <si>
    <t>◎記録入力上の注意事項</t>
  </si>
  <si>
    <t>・風速は、単純に数字入力して下さい。＋はつけないで○.○と入力する。－のみつける。</t>
  </si>
  <si>
    <t>・氏名は、５文字を基本とし、姓と名を１文字あけ見本の通り入力してそろえて下さい。６文字もそのまま入力する。</t>
  </si>
  <si>
    <t>例） 十日町中条＆北蒲中条、柏崎松浜＆新潟松浜、柏崎第三、武生第三、○○南、◇◇東部など</t>
  </si>
  <si>
    <t>　また、学校名に○○中というように、「中」はつけないで下さい。</t>
  </si>
  <si>
    <t>・大会名は「第〇回」は入力せず、見本を参考にできるだけ簡略で区別のつく名称で入力して下さい。</t>
  </si>
  <si>
    <t>・日時は、日付けのみ小数点で入力する。１桁の日には０を付ける。　　例）10月２日 → 10.02 ○ 10.2 ×</t>
  </si>
  <si>
    <t>・罫線は、消えてもかまいません。</t>
  </si>
  <si>
    <t>入力例</t>
  </si>
  <si>
    <t>・公認記録のみ入力して下さい。</t>
  </si>
  <si>
    <t>・記録は小数点をつけずにそのまま入力して下さい。例：１分５８秒２５は「１５８２５」、１ｍ９３は「１９３」</t>
  </si>
  <si>
    <t>　各県の事情で電気計時の記録のみでも構いません。</t>
  </si>
  <si>
    <t>・手動の記録は、備考に「手動」と入れてください。　例：男子１００ｍ１２秒３は「１２３」とし、備考に「手動」と入力して下さい。</t>
  </si>
  <si>
    <t>例） 宮崎■達也、　吉田■■篤、　中■■洋子、  北■由希子、  佐久間健二、  三田村真由美</t>
  </si>
  <si>
    <t>石動</t>
  </si>
  <si>
    <t>岩瀬</t>
  </si>
  <si>
    <t>県中学選手権</t>
  </si>
  <si>
    <t>富山地区中学</t>
  </si>
  <si>
    <t>全国ジュニア</t>
  </si>
  <si>
    <t>県ジュニア</t>
  </si>
  <si>
    <t>石川</t>
  </si>
  <si>
    <t>大徳</t>
  </si>
  <si>
    <t>福井</t>
  </si>
  <si>
    <t>足羽</t>
  </si>
  <si>
    <t>新潟</t>
  </si>
  <si>
    <t>上越教大附属</t>
  </si>
  <si>
    <t>津幡南</t>
  </si>
  <si>
    <t>金沢</t>
  </si>
  <si>
    <t>西部</t>
  </si>
  <si>
    <t>柏崎</t>
  </si>
  <si>
    <t>・手動の記録は、Ｏ列の計算式は、そのままでさわらないで下さい。</t>
  </si>
  <si>
    <t>風速</t>
  </si>
  <si>
    <t>大会名</t>
  </si>
  <si>
    <t>県中学</t>
  </si>
  <si>
    <t>小針</t>
  </si>
  <si>
    <t>県中学総体</t>
  </si>
  <si>
    <t>・男女別のファイルで保存してください。ファイルの中は種目ごとのシートになっています。</t>
  </si>
  <si>
    <t>雄山</t>
  </si>
  <si>
    <t>富山南部</t>
  </si>
  <si>
    <t>通信富山</t>
  </si>
  <si>
    <t>砲丸投5k</t>
  </si>
  <si>
    <t>砲丸投5k</t>
  </si>
  <si>
    <t>チーム名</t>
  </si>
  <si>
    <t>大会名</t>
  </si>
  <si>
    <t>4×100mR</t>
  </si>
  <si>
    <t>美浜</t>
  </si>
  <si>
    <t>明倫</t>
  </si>
  <si>
    <t>福井</t>
  </si>
  <si>
    <t>武生第一</t>
  </si>
  <si>
    <t>万葉</t>
  </si>
  <si>
    <t>敦賀</t>
  </si>
  <si>
    <t>7.22</t>
  </si>
  <si>
    <t>三国</t>
  </si>
  <si>
    <t>11.03</t>
  </si>
  <si>
    <t>記録</t>
  </si>
  <si>
    <t>①</t>
  </si>
  <si>
    <t>学年</t>
  </si>
  <si>
    <t>②</t>
  </si>
  <si>
    <t>③</t>
  </si>
  <si>
    <t>④</t>
  </si>
  <si>
    <t>北信越中学ランキング作成について</t>
  </si>
  <si>
    <t>【北信越中学ランキングでは、短距離・ハードル種目において、電気計時と手動計時の差は考慮せずランキング表を作成します。】</t>
  </si>
  <si>
    <t>・標準記録は下記参照。標準を上回るものを入力してください。</t>
  </si>
  <si>
    <t>・昨年度のランキングで見て、下記提案の標準記録で約50傑表程度になると思われます(昨年度の内容でよいでしょうか)。</t>
  </si>
  <si>
    <r>
      <t>　→過去２年で50傑が集計できない可能性のある種目の標準記録を変更しました(平成</t>
    </r>
    <r>
      <rPr>
        <b/>
        <sz val="12"/>
        <rFont val="ＭＳ ゴシック"/>
        <family val="3"/>
      </rPr>
      <t>29</t>
    </r>
    <r>
      <rPr>
        <b/>
        <sz val="12"/>
        <color indexed="10"/>
        <rFont val="ＭＳ ゴシック"/>
        <family val="3"/>
      </rPr>
      <t>年陸上競技部会で確認)。</t>
    </r>
  </si>
  <si>
    <t>・作成される県の判断で、北信越50傑を超えるランキング表を作成していただいてもかまいません。</t>
  </si>
  <si>
    <t>・ＪＯ規格の県選抜チームの記録は、各県選抜チームの最高記録１つを入力ください(平成24年陸上競技部会で確認)。</t>
  </si>
  <si>
    <t>　四種競技の公認条件をご確認下さい。【特に男子】(平成24年陸上競技部会で確認)。</t>
  </si>
  <si>
    <t>・電気・手動に関係なく並べます。個人の電気・手動計時のどちらかの最高記録を入力して下さい。</t>
  </si>
  <si>
    <t>・学年は半角数字入力です。</t>
  </si>
  <si>
    <t>・学校名は県内で使用しているもので構いませんが、同県内に同名校がある場合は、地区名等をつけて下さい。</t>
  </si>
  <si>
    <t>・福井県では</t>
  </si>
  <si>
    <t>・リレーのオーダーは、同一校同メンバーでオーダーのみ違う場合は最高記録一つのみ入力して下さい。</t>
  </si>
  <si>
    <t>入力欄例</t>
  </si>
  <si>
    <t>県中学２０傑</t>
  </si>
  <si>
    <t>男子　四種競技</t>
  </si>
  <si>
    <t>砲丸投</t>
  </si>
  <si>
    <t>大会名</t>
  </si>
  <si>
    <t>四種</t>
  </si>
  <si>
    <t>Ｈ27年度北信越ランキング標準記録　（男子）</t>
  </si>
  <si>
    <t>Ｈ27年度北信越ランキング標準記録　（女子）</t>
  </si>
  <si>
    <t>参考</t>
  </si>
  <si>
    <t>2016年長野(20傑の記録)</t>
  </si>
  <si>
    <t>男子</t>
  </si>
  <si>
    <t>女子</t>
  </si>
  <si>
    <r>
      <t xml:space="preserve"> </t>
    </r>
    <r>
      <rPr>
        <b/>
        <sz val="14"/>
        <color indexed="30"/>
        <rFont val="ＭＳ Ｐゴシック"/>
        <family val="3"/>
      </rPr>
      <t>　   11"7</t>
    </r>
  </si>
  <si>
    <t>93傑</t>
  </si>
  <si>
    <t>走高跳</t>
  </si>
  <si>
    <r>
      <t xml:space="preserve"> </t>
    </r>
    <r>
      <rPr>
        <b/>
        <sz val="14"/>
        <color indexed="30"/>
        <rFont val="ＭＳ Ｐゴシック"/>
        <family val="3"/>
      </rPr>
      <t>　   1m65</t>
    </r>
  </si>
  <si>
    <t>79傑</t>
  </si>
  <si>
    <t>１００ｍ</t>
  </si>
  <si>
    <r>
      <t xml:space="preserve"> </t>
    </r>
    <r>
      <rPr>
        <b/>
        <sz val="14"/>
        <color indexed="10"/>
        <rFont val="ＭＳ Ｐゴシック"/>
        <family val="3"/>
      </rPr>
      <t xml:space="preserve">     13"2</t>
    </r>
  </si>
  <si>
    <t>95傑</t>
  </si>
  <si>
    <t>46・54傑</t>
  </si>
  <si>
    <t>↓種目</t>
  </si>
  <si>
    <r>
      <t xml:space="preserve"> </t>
    </r>
    <r>
      <rPr>
        <b/>
        <sz val="14"/>
        <color indexed="30"/>
        <rFont val="ＭＳ Ｐゴシック"/>
        <family val="3"/>
      </rPr>
      <t xml:space="preserve">     23"8</t>
    </r>
  </si>
  <si>
    <t>75傑</t>
  </si>
  <si>
    <t>棒高跳</t>
  </si>
  <si>
    <t>43・41傑</t>
  </si>
  <si>
    <t>２００ｍ</t>
  </si>
  <si>
    <r>
      <t xml:space="preserve"> </t>
    </r>
    <r>
      <rPr>
        <b/>
        <sz val="14"/>
        <color indexed="10"/>
        <rFont val="ＭＳ Ｐゴシック"/>
        <family val="3"/>
      </rPr>
      <t>　   27"5</t>
    </r>
  </si>
  <si>
    <t>99傑</t>
  </si>
  <si>
    <t>走幅跳</t>
  </si>
  <si>
    <r>
      <t xml:space="preserve"> </t>
    </r>
    <r>
      <rPr>
        <b/>
        <sz val="14"/>
        <color indexed="10"/>
        <rFont val="ＭＳ Ｐゴシック"/>
        <family val="3"/>
      </rPr>
      <t xml:space="preserve">     4m80</t>
    </r>
  </si>
  <si>
    <t>66傑</t>
  </si>
  <si>
    <r>
      <t xml:space="preserve"> </t>
    </r>
    <r>
      <rPr>
        <b/>
        <sz val="14"/>
        <color indexed="30"/>
        <rFont val="ＭＳ Ｐゴシック"/>
        <family val="3"/>
      </rPr>
      <t>　   54"0</t>
    </r>
  </si>
  <si>
    <t>60傑</t>
  </si>
  <si>
    <r>
      <t xml:space="preserve"> </t>
    </r>
    <r>
      <rPr>
        <b/>
        <sz val="14"/>
        <color indexed="30"/>
        <rFont val="ＭＳ Ｐゴシック"/>
        <family val="3"/>
      </rPr>
      <t>　   5m90</t>
    </r>
  </si>
  <si>
    <t>８００ｍ</t>
  </si>
  <si>
    <t>100傑</t>
  </si>
  <si>
    <t>砲丸投</t>
  </si>
  <si>
    <t>46・50傑</t>
  </si>
  <si>
    <t>34・40傑</t>
  </si>
  <si>
    <t>１５００ｍ</t>
  </si>
  <si>
    <r>
      <t xml:space="preserve"> </t>
    </r>
    <r>
      <rPr>
        <b/>
        <sz val="14"/>
        <color indexed="10"/>
        <rFont val="ＭＳ Ｐゴシック"/>
        <family val="3"/>
      </rPr>
      <t xml:space="preserve">   4'59"0</t>
    </r>
  </si>
  <si>
    <t>96傑</t>
  </si>
  <si>
    <r>
      <t xml:space="preserve"> </t>
    </r>
    <r>
      <rPr>
        <b/>
        <sz val="14"/>
        <color indexed="30"/>
        <rFont val="ＭＳ Ｐゴシック"/>
        <family val="3"/>
      </rPr>
      <t xml:space="preserve">   4'25"0</t>
    </r>
  </si>
  <si>
    <t>64傑</t>
  </si>
  <si>
    <r>
      <t xml:space="preserve"> </t>
    </r>
    <r>
      <rPr>
        <b/>
        <sz val="14"/>
        <color indexed="10"/>
        <rFont val="ＭＳ Ｐゴシック"/>
        <family val="3"/>
      </rPr>
      <t>　   16"3</t>
    </r>
  </si>
  <si>
    <t>四種競技</t>
  </si>
  <si>
    <t>76傑</t>
  </si>
  <si>
    <r>
      <t xml:space="preserve"> </t>
    </r>
    <r>
      <rPr>
        <b/>
        <sz val="14"/>
        <color indexed="30"/>
        <rFont val="ＭＳ Ｐゴシック"/>
        <family val="3"/>
      </rPr>
      <t xml:space="preserve">   9'25"0</t>
    </r>
  </si>
  <si>
    <t>64・44傑</t>
  </si>
  <si>
    <r>
      <t xml:space="preserve"> </t>
    </r>
    <r>
      <rPr>
        <b/>
        <sz val="14"/>
        <color indexed="30"/>
        <rFont val="ＭＳ Ｐゴシック"/>
        <family val="3"/>
      </rPr>
      <t xml:space="preserve">   　16"3</t>
    </r>
  </si>
  <si>
    <t>・カタカナ等の入る氏名は、県内大会で使用の表記のもので入力ください。</t>
  </si>
  <si>
    <t>４００ｍＲ</t>
  </si>
  <si>
    <t>１００ｍＨ</t>
  </si>
  <si>
    <t>4’23”02</t>
  </si>
  <si>
    <t>16”40</t>
  </si>
  <si>
    <t>３０００ｍ</t>
  </si>
  <si>
    <r>
      <t xml:space="preserve"> </t>
    </r>
    <r>
      <rPr>
        <b/>
        <sz val="14"/>
        <color indexed="30"/>
        <rFont val="ＭＳ Ｐゴシック"/>
        <family val="3"/>
      </rPr>
      <t xml:space="preserve">   1800点</t>
    </r>
  </si>
  <si>
    <t>9’27”98</t>
  </si>
  <si>
    <t>１１０ｍＨ</t>
  </si>
  <si>
    <t>16”74</t>
  </si>
  <si>
    <t>52”25</t>
  </si>
  <si>
    <t>46”18</t>
  </si>
  <si>
    <t>１５００ｍ</t>
  </si>
  <si>
    <r>
      <t xml:space="preserve"> </t>
    </r>
    <r>
      <rPr>
        <b/>
        <sz val="14"/>
        <color indexed="10"/>
        <rFont val="ＭＳ Ｐゴシック"/>
        <family val="3"/>
      </rPr>
      <t xml:space="preserve">   1900点</t>
    </r>
  </si>
  <si>
    <r>
      <t xml:space="preserve"> </t>
    </r>
    <r>
      <rPr>
        <b/>
        <sz val="14"/>
        <color indexed="30"/>
        <rFont val="ＭＳ Ｐゴシック"/>
        <family val="3"/>
      </rPr>
      <t xml:space="preserve">   46"0</t>
    </r>
  </si>
  <si>
    <t>5’02”80</t>
  </si>
  <si>
    <t>2’09”49</t>
  </si>
  <si>
    <t>８００ｍ</t>
  </si>
  <si>
    <r>
      <t xml:space="preserve"> </t>
    </r>
    <r>
      <rPr>
        <b/>
        <sz val="14"/>
        <color indexed="10"/>
        <rFont val="ＭＳ Ｐゴシック"/>
        <family val="3"/>
      </rPr>
      <t>　   52"3</t>
    </r>
  </si>
  <si>
    <r>
      <t xml:space="preserve"> </t>
    </r>
    <r>
      <rPr>
        <b/>
        <sz val="14"/>
        <color indexed="30"/>
        <rFont val="ＭＳ Ｐゴシック"/>
        <family val="3"/>
      </rPr>
      <t xml:space="preserve">  10m20</t>
    </r>
  </si>
  <si>
    <r>
      <t xml:space="preserve"> </t>
    </r>
    <r>
      <rPr>
        <b/>
        <sz val="14"/>
        <color indexed="30"/>
        <rFont val="ＭＳ Ｐゴシック"/>
        <family val="3"/>
      </rPr>
      <t xml:space="preserve">   2'09"0</t>
    </r>
  </si>
  <si>
    <t>2’26”17</t>
  </si>
  <si>
    <t>54”31</t>
  </si>
  <si>
    <t>４００ｍ</t>
  </si>
  <si>
    <r>
      <t xml:space="preserve"> </t>
    </r>
    <r>
      <rPr>
        <b/>
        <sz val="14"/>
        <color indexed="10"/>
        <rFont val="ＭＳ Ｐゴシック"/>
        <family val="3"/>
      </rPr>
      <t xml:space="preserve">    10m00</t>
    </r>
  </si>
  <si>
    <r>
      <t xml:space="preserve"> </t>
    </r>
    <r>
      <rPr>
        <b/>
        <sz val="14"/>
        <color indexed="10"/>
        <rFont val="ＭＳ Ｐゴシック"/>
        <family val="3"/>
      </rPr>
      <t>　 2'27"0</t>
    </r>
  </si>
  <si>
    <t>26”98</t>
  </si>
  <si>
    <t>２００ｍ</t>
  </si>
  <si>
    <t>23”70</t>
  </si>
  <si>
    <r>
      <t xml:space="preserve"> </t>
    </r>
    <r>
      <rPr>
        <b/>
        <sz val="14"/>
        <color indexed="30"/>
        <rFont val="ＭＳ Ｐゴシック"/>
        <family val="3"/>
      </rPr>
      <t xml:space="preserve">     2m70</t>
    </r>
  </si>
  <si>
    <t>13”12</t>
  </si>
  <si>
    <t>１００ｍ</t>
  </si>
  <si>
    <t>11”64</t>
  </si>
  <si>
    <r>
      <t xml:space="preserve"> </t>
    </r>
    <r>
      <rPr>
        <b/>
        <sz val="14"/>
        <color indexed="10"/>
        <rFont val="ＭＳ Ｐゴシック"/>
        <family val="3"/>
      </rPr>
      <t>　   1m40</t>
    </r>
  </si>
  <si>
    <t>400m</t>
  </si>
  <si>
    <t>110mH</t>
  </si>
  <si>
    <t>男子４×１００ｍＲ電</t>
  </si>
  <si>
    <t xml:space="preserve">福大附は福井大附と入力　付気比（気比付）と気比がある→附属気比と気比で区別。      </t>
  </si>
  <si>
    <t xml:space="preserve">小浜と小浜第二がある。 小浜→小浜、小浜二→小浜第二と入力 　勝山は→  勝山北部 、勝山南部、勝山中部と入力     </t>
  </si>
  <si>
    <t xml:space="preserve">武生第一～第六まである。  武生三　→　武生第三と入力。  足羽と足羽第一がある。  足羽一  →  足羽第一と入力         </t>
  </si>
  <si>
    <t xml:space="preserve">新潟金津と福井金津、石川松陵と福井松陵など   </t>
  </si>
  <si>
    <t>・２県以上に同名校がある場合は、日本陸連の登録学校コードでは、同名の校名がある場合違う県名になってしまう。</t>
  </si>
  <si>
    <t>　　 十日町南、柏崎東、燕北、氷見北部。ただし石川県に南部(小松市)、東部(七尾市)があるが県内に２校のみ。</t>
  </si>
  <si>
    <t>例） ルロワ東出、　ブラウン英美、　夏至メランジ、  下アレイン  森マルセロ満男　など</t>
  </si>
  <si>
    <t>　その場合も各県の最高記録がランキングに入っているように作成して下さい(平成24年陸上競技部会で確認)。</t>
  </si>
  <si>
    <t>・各県１位が北信越20傑に入らない場合には、21位以下の欄に記載してください（平成18年陸上競技部会で確認）。</t>
  </si>
  <si>
    <t>長野県中体連陸上競技部　情報記録部　</t>
  </si>
  <si>
    <t>「各県ランキング（このファイルで作成したデータ）」の提出〆切は令和3年1月19日(水)までに期限厳守。</t>
  </si>
  <si>
    <t xml:space="preserve">ｅメール送信先は、mizu.t.f@gmail.com　(南箕輪村立南箕輪中学校　水口　伸一まで) </t>
  </si>
  <si>
    <t>問い合わせは、090-7827-7381（南箕輪村立南箕輪中学校　水口伸一へ）</t>
  </si>
  <si>
    <t>【R3年度変更事項】</t>
  </si>
  <si>
    <t>　「学校名」を「所属」に変更致しました。</t>
  </si>
  <si>
    <t>　　選手が該当記録を出した際の所属名で入力をお願い致します。（学校名　または　クラブチーム名）</t>
  </si>
  <si>
    <t>　　同一人物が違う所属で複数の記録を出している場合、最も良い記録を載せてください。</t>
  </si>
  <si>
    <t>所属名</t>
  </si>
  <si>
    <t>所属名</t>
  </si>
  <si>
    <t>中村 駿汰</t>
  </si>
  <si>
    <t>旭町</t>
  </si>
  <si>
    <t>中学通信</t>
  </si>
  <si>
    <t>松本</t>
  </si>
  <si>
    <t>丸山 竜平</t>
  </si>
  <si>
    <t>相森</t>
  </si>
  <si>
    <t>長野市記録会</t>
  </si>
  <si>
    <t>長野</t>
  </si>
  <si>
    <t>渡辺 直弥</t>
  </si>
  <si>
    <t>穂高東</t>
  </si>
  <si>
    <t>県中学総体</t>
  </si>
  <si>
    <t>西澤 諒</t>
  </si>
  <si>
    <t>村本 琢実</t>
  </si>
  <si>
    <t>山辺</t>
  </si>
  <si>
    <t>中信中学総体</t>
  </si>
  <si>
    <t>成澤 優希</t>
  </si>
  <si>
    <t>東御東部</t>
  </si>
  <si>
    <t>青山 凌大</t>
  </si>
  <si>
    <t>櫻ヶ岡</t>
  </si>
  <si>
    <t>昌山 俊也</t>
  </si>
  <si>
    <t>市立長野</t>
  </si>
  <si>
    <t>大橋 蒼太</t>
  </si>
  <si>
    <t>梓川</t>
  </si>
  <si>
    <t>山崎 夏月</t>
  </si>
  <si>
    <t>信大附属松本</t>
  </si>
  <si>
    <t>木内 光波</t>
  </si>
  <si>
    <t>浅間</t>
  </si>
  <si>
    <t>倉橋 來唯</t>
  </si>
  <si>
    <t>永明</t>
  </si>
  <si>
    <t>南信選手権</t>
  </si>
  <si>
    <t>飯田</t>
  </si>
  <si>
    <t>依田 惺那</t>
  </si>
  <si>
    <t>立科</t>
  </si>
  <si>
    <t>東信ｼﾞｭﾆｱ･ﾕｰｽ</t>
  </si>
  <si>
    <t>佐久</t>
  </si>
  <si>
    <t>鈴木 瑛翔</t>
  </si>
  <si>
    <t>赤穂</t>
  </si>
  <si>
    <t>飯伊秋季</t>
  </si>
  <si>
    <t>原 颯駕</t>
  </si>
  <si>
    <t>塩尻広陵</t>
  </si>
  <si>
    <t>早崎 蒼心</t>
  </si>
  <si>
    <t>御代田</t>
  </si>
  <si>
    <t>山下 智也</t>
  </si>
  <si>
    <t>上田第四</t>
  </si>
  <si>
    <t>松澤 悠</t>
  </si>
  <si>
    <t>豊科北</t>
  </si>
  <si>
    <t>柿澤 一護</t>
  </si>
  <si>
    <t>裾花</t>
  </si>
  <si>
    <t>北信選手権</t>
  </si>
  <si>
    <t>星野 ﾀｲﾄ</t>
  </si>
  <si>
    <t>芦原</t>
  </si>
  <si>
    <t>大工原 政斗</t>
  </si>
  <si>
    <t>佐久東</t>
  </si>
  <si>
    <t>宇佐美 隆悟</t>
  </si>
  <si>
    <t>江間 諒太郎</t>
  </si>
  <si>
    <t>篠ノ井東</t>
  </si>
  <si>
    <t>長野</t>
  </si>
  <si>
    <t>7.17</t>
  </si>
  <si>
    <t>10.23</t>
  </si>
  <si>
    <t>7.3</t>
  </si>
  <si>
    <t>6.5</t>
  </si>
  <si>
    <t>7.4</t>
  </si>
  <si>
    <t>10.31</t>
  </si>
  <si>
    <t>10.10</t>
  </si>
  <si>
    <t>9.4</t>
  </si>
  <si>
    <t>伊藤 燦</t>
  </si>
  <si>
    <t>渡辺 凜太朗</t>
  </si>
  <si>
    <t>長野東部</t>
  </si>
  <si>
    <t>山口 智也</t>
  </si>
  <si>
    <t>箕輪</t>
  </si>
  <si>
    <t>藤森 悠真</t>
  </si>
  <si>
    <t>宮澤 和琶</t>
  </si>
  <si>
    <t>堀金</t>
  </si>
  <si>
    <t>美齊津 岳</t>
  </si>
  <si>
    <t>小諸東</t>
  </si>
  <si>
    <t>西澤 倖輝</t>
  </si>
  <si>
    <t>東北</t>
  </si>
  <si>
    <t>6.19</t>
  </si>
  <si>
    <t>7.18</t>
  </si>
  <si>
    <t>6.12</t>
  </si>
  <si>
    <t>6.6</t>
  </si>
  <si>
    <t>県中学夏季記録会</t>
  </si>
  <si>
    <t>県選抜陸上</t>
  </si>
  <si>
    <t>東信中学総体</t>
  </si>
  <si>
    <t>長野</t>
  </si>
  <si>
    <t>竹内 睦喜</t>
  </si>
  <si>
    <t>野沢</t>
  </si>
  <si>
    <t>曽根 ひのき</t>
  </si>
  <si>
    <t>柳町</t>
  </si>
  <si>
    <t>多田 夏音</t>
  </si>
  <si>
    <t>茅野北部</t>
  </si>
  <si>
    <t>工藤 優真</t>
  </si>
  <si>
    <t>熊井 煌希</t>
  </si>
  <si>
    <t>酒井 隼斗</t>
  </si>
  <si>
    <t>齋藤 飛元</t>
  </si>
  <si>
    <t>片寄 晴之亮</t>
  </si>
  <si>
    <t>8.3</t>
  </si>
  <si>
    <t>9.23</t>
  </si>
  <si>
    <t>4.11</t>
  </si>
  <si>
    <t>10.17</t>
  </si>
  <si>
    <t>北信越中学</t>
  </si>
  <si>
    <t>県中新人東北信</t>
  </si>
  <si>
    <t>スプリングTR中信</t>
  </si>
  <si>
    <t>長野オータムTR</t>
  </si>
  <si>
    <t>富山県総合</t>
  </si>
  <si>
    <t>濱野 大輝</t>
  </si>
  <si>
    <t>筑摩野</t>
  </si>
  <si>
    <t>保科 陽斗</t>
  </si>
  <si>
    <t>宮田</t>
  </si>
  <si>
    <t>百瀬 柾宏</t>
  </si>
  <si>
    <t>廣島 壮</t>
  </si>
  <si>
    <t>辰野</t>
  </si>
  <si>
    <t>津金 海斗</t>
  </si>
  <si>
    <t>中川</t>
  </si>
  <si>
    <t>大森 瑛稀</t>
  </si>
  <si>
    <t>伊那東部</t>
  </si>
  <si>
    <t>望月 虹希</t>
  </si>
  <si>
    <t>小林 陽琉</t>
  </si>
  <si>
    <t>鎌田</t>
  </si>
  <si>
    <t>清水 應佑</t>
  </si>
  <si>
    <t>宮? 蒼空</t>
  </si>
  <si>
    <t>広徳</t>
  </si>
  <si>
    <t>9.5</t>
  </si>
  <si>
    <t>南澤 道大</t>
  </si>
  <si>
    <t>上条 統也</t>
  </si>
  <si>
    <t>丸山 直生</t>
  </si>
  <si>
    <t>鉢盛</t>
  </si>
  <si>
    <t>猿田 創汰</t>
  </si>
  <si>
    <t>内堀 翼</t>
  </si>
  <si>
    <t>丸子北</t>
  </si>
  <si>
    <t>熊谷 駿汰</t>
  </si>
  <si>
    <t>下條</t>
  </si>
  <si>
    <t>大槻 心</t>
  </si>
  <si>
    <t>木村 優仁</t>
  </si>
  <si>
    <t>女鳥羽</t>
  </si>
  <si>
    <t>安藤 結星</t>
  </si>
  <si>
    <t>永泉 晴翔</t>
  </si>
  <si>
    <t>墨坂</t>
  </si>
  <si>
    <t>5.1</t>
  </si>
  <si>
    <t>6.26</t>
  </si>
  <si>
    <t>中信選手権</t>
  </si>
  <si>
    <t>山梨長距離</t>
  </si>
  <si>
    <t>小瀬</t>
  </si>
  <si>
    <t>越 陽色</t>
  </si>
  <si>
    <t>土赤 仁義</t>
  </si>
  <si>
    <t>鈴木 一心</t>
  </si>
  <si>
    <t>清水 康希</t>
  </si>
  <si>
    <t>茅野東部</t>
  </si>
  <si>
    <t>12.11</t>
  </si>
  <si>
    <t>10.3</t>
  </si>
  <si>
    <t>11.28</t>
  </si>
  <si>
    <t>10.30</t>
  </si>
  <si>
    <t>東海大長距離</t>
  </si>
  <si>
    <t>秦野</t>
  </si>
  <si>
    <t>県中学駅伝北信予選</t>
  </si>
  <si>
    <t>山本 祐弥</t>
  </si>
  <si>
    <t>小口 蒼葉</t>
  </si>
  <si>
    <t>諏訪西</t>
  </si>
  <si>
    <t>尾? 蒼太</t>
  </si>
  <si>
    <t>上田第一</t>
  </si>
  <si>
    <t>小林 歩睦</t>
  </si>
  <si>
    <t>湯本 毅郎</t>
  </si>
  <si>
    <t>高社</t>
  </si>
  <si>
    <t>佐藤 悠輝</t>
  </si>
  <si>
    <t>?澤 翔逢</t>
  </si>
  <si>
    <t>5.22</t>
  </si>
  <si>
    <t>東信小中記録会</t>
  </si>
  <si>
    <t>大町第一</t>
  </si>
  <si>
    <t>大月 渉</t>
  </si>
  <si>
    <t>日野 要</t>
  </si>
  <si>
    <t>近田 雅希</t>
  </si>
  <si>
    <t>阿部 康介</t>
  </si>
  <si>
    <t>中島 悠貴</t>
  </si>
  <si>
    <t>竹内 一真</t>
  </si>
  <si>
    <t>塚田 陽音</t>
  </si>
  <si>
    <t>藤沢 政信</t>
  </si>
  <si>
    <t>北村 海晴</t>
  </si>
  <si>
    <t>土屋 太木</t>
  </si>
  <si>
    <t>倉田 海渡</t>
  </si>
  <si>
    <t>竹内 輝隆</t>
  </si>
  <si>
    <t>?橋 颯</t>
  </si>
  <si>
    <t>土方 悠希</t>
  </si>
  <si>
    <t>佐藤 幸弥</t>
  </si>
  <si>
    <t>中村 大能</t>
  </si>
  <si>
    <t>松倉 朋樹</t>
  </si>
  <si>
    <t>太田 龍輝</t>
  </si>
  <si>
    <t>兒野 幹</t>
  </si>
  <si>
    <t>豊科南</t>
  </si>
  <si>
    <t>牛丸 健人</t>
  </si>
  <si>
    <t>宮川 哲</t>
  </si>
  <si>
    <t>常盤</t>
  </si>
  <si>
    <t>鷲尾 雄飛</t>
  </si>
  <si>
    <t>西尾 誓</t>
  </si>
  <si>
    <t>茅野ｱｽﾚﾁｯｸｽ</t>
  </si>
  <si>
    <t>夏目 翔太</t>
  </si>
  <si>
    <t>篠ノ井西</t>
  </si>
  <si>
    <t>浅輪 陽希</t>
  </si>
  <si>
    <t>清水</t>
  </si>
  <si>
    <t>望月 快</t>
  </si>
  <si>
    <t>丹下 好誠</t>
  </si>
  <si>
    <t>須坂東</t>
  </si>
  <si>
    <t>平澤 岳士</t>
  </si>
  <si>
    <t>8.28</t>
  </si>
  <si>
    <t>5.3</t>
  </si>
  <si>
    <t>4.10</t>
  </si>
  <si>
    <t>県中学混成</t>
  </si>
  <si>
    <t>県中新人中南信</t>
  </si>
  <si>
    <t>北信記録会</t>
  </si>
  <si>
    <t>五味 駿太</t>
  </si>
  <si>
    <t>原</t>
  </si>
  <si>
    <t>千葉 正佳</t>
  </si>
  <si>
    <t>奥 直也</t>
  </si>
  <si>
    <t>三石 蒼士</t>
  </si>
  <si>
    <t>柏木 健太</t>
  </si>
  <si>
    <t>槙石 大也</t>
  </si>
  <si>
    <t>早川 湊人</t>
  </si>
  <si>
    <t>樫山 滉</t>
  </si>
  <si>
    <t>清水 天蓮</t>
  </si>
  <si>
    <t>チャレンジ茅野</t>
  </si>
  <si>
    <t>茅野</t>
  </si>
  <si>
    <t>北信中学総体</t>
  </si>
  <si>
    <t>倉澤 拓弥</t>
  </si>
  <si>
    <t>両小野</t>
  </si>
  <si>
    <t>堀内 來夢</t>
  </si>
  <si>
    <t>田中 駿埜</t>
  </si>
  <si>
    <t>塩田</t>
  </si>
  <si>
    <t>清水 夏紀</t>
  </si>
  <si>
    <t>小林 琉惺</t>
  </si>
  <si>
    <t>飯山城北</t>
  </si>
  <si>
    <t>吉澤 志琉</t>
  </si>
  <si>
    <t>近藤 孝太</t>
  </si>
  <si>
    <t>伊藤 琉冴</t>
  </si>
  <si>
    <t>石田 優牙</t>
  </si>
  <si>
    <t>吉田 藍登</t>
  </si>
  <si>
    <t>犀陵</t>
  </si>
  <si>
    <t>井澤 眞成</t>
  </si>
  <si>
    <t>大宮 悠希</t>
  </si>
  <si>
    <t>長野北部</t>
  </si>
  <si>
    <t>庄村 春輝</t>
  </si>
  <si>
    <t>森山 周哉</t>
  </si>
  <si>
    <t>政宗 俊祐</t>
  </si>
  <si>
    <t>王滝</t>
  </si>
  <si>
    <t>伊藤 凜空</t>
  </si>
  <si>
    <t>5.9</t>
  </si>
  <si>
    <t>ｱｰﾘｰｻﾏｰTR中信</t>
  </si>
  <si>
    <t>川中島</t>
  </si>
  <si>
    <t>川中島島</t>
  </si>
  <si>
    <t>1.9</t>
  </si>
  <si>
    <t>石黒　敬浩</t>
  </si>
  <si>
    <t>与　板</t>
  </si>
  <si>
    <t>新潟</t>
  </si>
  <si>
    <t>第71回中越選手権</t>
  </si>
  <si>
    <t>長岡市営陸上競技場</t>
  </si>
  <si>
    <t>1.8</t>
  </si>
  <si>
    <t>三浦　朋来</t>
  </si>
  <si>
    <t>板　倉</t>
  </si>
  <si>
    <t>第52回U16競技会</t>
  </si>
  <si>
    <t>愛媛県総合運動公園陸上競技場</t>
  </si>
  <si>
    <t>神田　大和</t>
  </si>
  <si>
    <t>大崎学園</t>
  </si>
  <si>
    <t>1.2</t>
  </si>
  <si>
    <t>星山　海燕</t>
  </si>
  <si>
    <t>藤　見</t>
  </si>
  <si>
    <t>第67回全日本中学校通信陸上競技新潟大会</t>
  </si>
  <si>
    <t>新潟スタジアム</t>
  </si>
  <si>
    <t>0.9</t>
  </si>
  <si>
    <t>山田　悠月</t>
  </si>
  <si>
    <t>北　辰</t>
  </si>
  <si>
    <t>令和3年度北信越中学校選手権陸上競技</t>
  </si>
  <si>
    <t>富山県総合運動公園（陸上競技場）</t>
  </si>
  <si>
    <t>0.5</t>
  </si>
  <si>
    <t>塩谷　友陽</t>
  </si>
  <si>
    <t>関　屋</t>
  </si>
  <si>
    <t>0.6</t>
  </si>
  <si>
    <t>佐藤　奏太</t>
  </si>
  <si>
    <t>新発田第一</t>
  </si>
  <si>
    <t>第2回しばた陸上競技フェスタ兼新発田市中学校競技会</t>
  </si>
  <si>
    <t>新発田市五十公野公園陸上競技場</t>
  </si>
  <si>
    <t>滝沢　慶</t>
  </si>
  <si>
    <t>夏季新潟市中学校記録会</t>
  </si>
  <si>
    <t>新潟市陸上競技場</t>
  </si>
  <si>
    <t>0.2</t>
  </si>
  <si>
    <t>円山　倫生</t>
  </si>
  <si>
    <t>新津第一</t>
  </si>
  <si>
    <t>第13回新潟市選手権</t>
  </si>
  <si>
    <t>1.4</t>
  </si>
  <si>
    <t>宮村　温</t>
  </si>
  <si>
    <t>水　原</t>
  </si>
  <si>
    <t>小林　涼</t>
  </si>
  <si>
    <t>塩　沢</t>
  </si>
  <si>
    <t>第2回十日町市・中魚沼郡ジュニア記録会</t>
  </si>
  <si>
    <t>十日町市陸上競技場</t>
  </si>
  <si>
    <t>波田野　恭平</t>
  </si>
  <si>
    <t>阿賀津川</t>
  </si>
  <si>
    <t>穴沢　優人</t>
  </si>
  <si>
    <t>小須戸</t>
  </si>
  <si>
    <t>島田　雄平</t>
  </si>
  <si>
    <t>東　北</t>
  </si>
  <si>
    <t>川上　瑠盛</t>
  </si>
  <si>
    <t>旭　岡</t>
  </si>
  <si>
    <t>第23回長岡選手権</t>
  </si>
  <si>
    <t>-0.8</t>
  </si>
  <si>
    <t>保苅　拓海</t>
  </si>
  <si>
    <t>山　潟</t>
  </si>
  <si>
    <t>宮尾　一樹</t>
  </si>
  <si>
    <t>中　郷</t>
  </si>
  <si>
    <t>妙高市記録会</t>
  </si>
  <si>
    <t>新井総合公園陸上競技場</t>
  </si>
  <si>
    <t>須貝　優斗</t>
  </si>
  <si>
    <t>東新潟</t>
  </si>
  <si>
    <t>長谷川　由樹</t>
  </si>
  <si>
    <t>荒　川</t>
  </si>
  <si>
    <t>小林　大騎</t>
  </si>
  <si>
    <t>堤　岡</t>
  </si>
  <si>
    <t>1.0</t>
  </si>
  <si>
    <t>滝山　日向</t>
  </si>
  <si>
    <t>糸魚川</t>
  </si>
  <si>
    <t>貝瀬　稜真</t>
  </si>
  <si>
    <t>曽山　蒼生</t>
  </si>
  <si>
    <t>1.3</t>
  </si>
  <si>
    <t>須藤　大揮</t>
  </si>
  <si>
    <t>東石山</t>
  </si>
  <si>
    <t>谷　刹那</t>
  </si>
  <si>
    <t>巻　西</t>
  </si>
  <si>
    <t>武井　聖来</t>
  </si>
  <si>
    <t>　燕　</t>
  </si>
  <si>
    <t>第1回三条・燕地域記録会</t>
  </si>
  <si>
    <t>三条燕総合グラウンド陸上競技場</t>
  </si>
  <si>
    <t>斎藤　瑞貴</t>
  </si>
  <si>
    <t>石　山</t>
  </si>
  <si>
    <t>石井　杏路</t>
  </si>
  <si>
    <t>豊　浦</t>
  </si>
  <si>
    <t>佐藤　克樹</t>
  </si>
  <si>
    <t>六日町</t>
  </si>
  <si>
    <t>2021第6回中越地区中学校記録会</t>
  </si>
  <si>
    <t>本田　倖大</t>
  </si>
  <si>
    <t>長岡南</t>
  </si>
  <si>
    <t>小林　歩生</t>
  </si>
  <si>
    <t>1.6</t>
  </si>
  <si>
    <t>安達　優輝</t>
  </si>
  <si>
    <t>上　山</t>
  </si>
  <si>
    <t>2021秋季新潟市中学校競技会</t>
  </si>
  <si>
    <t>小池　冠永</t>
  </si>
  <si>
    <t>安　田</t>
  </si>
  <si>
    <t>第71回下越地区中学校競技会</t>
  </si>
  <si>
    <t>小林　明太郎</t>
  </si>
  <si>
    <t>長岡西</t>
  </si>
  <si>
    <t>1.7</t>
  </si>
  <si>
    <t>石沢　竜雅</t>
  </si>
  <si>
    <t>津　南</t>
  </si>
  <si>
    <t>第71回中越地区中学校競技会</t>
  </si>
  <si>
    <t>佐藤　世明</t>
  </si>
  <si>
    <t>松　代</t>
  </si>
  <si>
    <t>吉沢　宗汰</t>
  </si>
  <si>
    <t>第62回新潟市中学校体育大会</t>
  </si>
  <si>
    <t>渡辺　月</t>
  </si>
  <si>
    <t>中沢　頼星</t>
  </si>
  <si>
    <t>江見　幸大</t>
  </si>
  <si>
    <t>-0.3</t>
  </si>
  <si>
    <t>川上　逞</t>
  </si>
  <si>
    <t>白根北</t>
  </si>
  <si>
    <t>0.0</t>
  </si>
  <si>
    <t>渡辺　亮太</t>
  </si>
  <si>
    <t>江　陽</t>
  </si>
  <si>
    <t>1.5</t>
  </si>
  <si>
    <t>和田　貢介</t>
  </si>
  <si>
    <t>木　戸</t>
  </si>
  <si>
    <t>第4回下越地区中学校記録会兼小学生記録会</t>
  </si>
  <si>
    <t>胎内市総合グラウンド陸上競技場</t>
  </si>
  <si>
    <t>1.1</t>
  </si>
  <si>
    <t>加藤　大成</t>
  </si>
  <si>
    <t>城　北</t>
  </si>
  <si>
    <t>第71回上越地区中学校競技会</t>
  </si>
  <si>
    <t>高田城址公園陸上競技場</t>
  </si>
  <si>
    <t>八木　魁大</t>
  </si>
  <si>
    <t>吉　川</t>
  </si>
  <si>
    <t>小林　柊翔</t>
  </si>
  <si>
    <t>見　附</t>
  </si>
  <si>
    <t>松崎　拓澄</t>
  </si>
  <si>
    <t>燕吉田</t>
  </si>
  <si>
    <t>貝瀬　俊太郎</t>
  </si>
  <si>
    <t>上倉　風咲</t>
  </si>
  <si>
    <t>津南中等</t>
  </si>
  <si>
    <t>渡辺　真路</t>
  </si>
  <si>
    <t>柏崎第二</t>
  </si>
  <si>
    <t xml:space="preserve">  第3回柏崎刈羽記録会</t>
  </si>
  <si>
    <t>柏崎市陸上競技場</t>
  </si>
  <si>
    <t>若井　快晴</t>
  </si>
  <si>
    <t>五　泉</t>
  </si>
  <si>
    <t>2.0</t>
  </si>
  <si>
    <t>西野　優生</t>
  </si>
  <si>
    <t>八　海</t>
  </si>
  <si>
    <t>白井　陽斗</t>
  </si>
  <si>
    <t>黒　埼</t>
  </si>
  <si>
    <t>相田　翔</t>
  </si>
  <si>
    <t>第69回新潟県中学校競技会</t>
  </si>
  <si>
    <t>0.3</t>
  </si>
  <si>
    <t>0.8</t>
  </si>
  <si>
    <t>-1.1</t>
  </si>
  <si>
    <t>春季新潟市中学校記録会</t>
  </si>
  <si>
    <t>0.4</t>
  </si>
  <si>
    <t>中川　結太</t>
  </si>
  <si>
    <t>新　井</t>
  </si>
  <si>
    <t>-0.2</t>
  </si>
  <si>
    <t>-1.0</t>
  </si>
  <si>
    <t>2021長岡市三島郡県央地区中学校新人競技会</t>
  </si>
  <si>
    <t>森山　航希</t>
  </si>
  <si>
    <t>新津第二</t>
  </si>
  <si>
    <t>桑原　一平</t>
  </si>
  <si>
    <t>西　山</t>
  </si>
  <si>
    <t>第1回中越地区中学校記録会</t>
  </si>
  <si>
    <t>坂井　駿介</t>
  </si>
  <si>
    <t>新潟松浜</t>
  </si>
  <si>
    <t>マシュウズ　オリー拓</t>
  </si>
  <si>
    <t>小　新</t>
  </si>
  <si>
    <t>中島　輝一</t>
  </si>
  <si>
    <t>小　針</t>
  </si>
  <si>
    <t>鈴木　紅我</t>
  </si>
  <si>
    <t>胎内中条</t>
  </si>
  <si>
    <t>成田　賢士郎</t>
  </si>
  <si>
    <t>村上中等</t>
  </si>
  <si>
    <t>植木　大悟</t>
  </si>
  <si>
    <t>城　東</t>
  </si>
  <si>
    <t>近藤　嵐</t>
  </si>
  <si>
    <t>巻　東</t>
  </si>
  <si>
    <t>大城　藍生</t>
  </si>
  <si>
    <t>第6回下越地区中学校記録会</t>
  </si>
  <si>
    <t>亀山　翼</t>
  </si>
  <si>
    <t>加　茂</t>
  </si>
  <si>
    <t>坂井　雅喜</t>
  </si>
  <si>
    <t>佐々木</t>
  </si>
  <si>
    <t>穴沢　凪人</t>
  </si>
  <si>
    <t>魚沼北</t>
  </si>
  <si>
    <t>大平　優真</t>
  </si>
  <si>
    <t>秋山　広夢</t>
  </si>
  <si>
    <t>春　日</t>
  </si>
  <si>
    <t>安達　駿</t>
  </si>
  <si>
    <t>　栄　</t>
  </si>
  <si>
    <t>張戸　怜史</t>
  </si>
  <si>
    <t>見附南</t>
  </si>
  <si>
    <t>相浦　隼人</t>
  </si>
  <si>
    <t>平賀　琉斗</t>
  </si>
  <si>
    <t>桜井　遥人</t>
  </si>
  <si>
    <t>宮崎　隆大</t>
  </si>
  <si>
    <t>飯塚　煌弥</t>
  </si>
  <si>
    <t>直江津東</t>
  </si>
  <si>
    <t>丸山　璃空</t>
  </si>
  <si>
    <t>長岡大島</t>
  </si>
  <si>
    <t>古野間　久明</t>
  </si>
  <si>
    <t>宮　浦</t>
  </si>
  <si>
    <t>新部　雄大</t>
  </si>
  <si>
    <t>郷　圭斗</t>
  </si>
  <si>
    <t>帆苅　圭哉</t>
  </si>
  <si>
    <t>平　崇央</t>
  </si>
  <si>
    <t>中村　彪輝</t>
  </si>
  <si>
    <t>山岸　朝柊</t>
  </si>
  <si>
    <t>武井　結大</t>
  </si>
  <si>
    <t>村田　大翔</t>
  </si>
  <si>
    <t>小千谷</t>
  </si>
  <si>
    <t>丸山　展</t>
  </si>
  <si>
    <t>米川　昊輝</t>
  </si>
  <si>
    <t>　牧　</t>
  </si>
  <si>
    <t>2021年度第3回新潟県記録会</t>
  </si>
  <si>
    <t>2021第3回三条・燕地域記録会</t>
  </si>
  <si>
    <t>原　泰輝</t>
  </si>
  <si>
    <t>糸魚川東</t>
  </si>
  <si>
    <t>柴田　俊輝</t>
  </si>
  <si>
    <t>田中　葵</t>
  </si>
  <si>
    <t>斎藤　翼</t>
  </si>
  <si>
    <t>南佐渡</t>
  </si>
  <si>
    <t>梅田　翔平</t>
  </si>
  <si>
    <t>第1回糸魚川記録会</t>
  </si>
  <si>
    <t>美山陸上競技場</t>
  </si>
  <si>
    <t>岡田　龍介</t>
  </si>
  <si>
    <t>植木　悠太</t>
  </si>
  <si>
    <t>太田　恭佑</t>
  </si>
  <si>
    <t>秋場　夏陽</t>
  </si>
  <si>
    <t>佐和田</t>
  </si>
  <si>
    <t>第38回秋季佐渡記録会</t>
  </si>
  <si>
    <t>佐渡市陸上競技場</t>
  </si>
  <si>
    <t>柳　琉生</t>
  </si>
  <si>
    <t>柏崎第三</t>
  </si>
  <si>
    <t>宮腰　陽</t>
  </si>
  <si>
    <t>第47回下越選手権</t>
  </si>
  <si>
    <t>2021第4回新潟県記録会兼全国都道府県対抗男女駅伝代表選手最終選考会</t>
  </si>
  <si>
    <t>桑原　大地</t>
  </si>
  <si>
    <t>第3回中越地区中学校記録会</t>
  </si>
  <si>
    <t>津端　英大</t>
  </si>
  <si>
    <t>中村　透也</t>
  </si>
  <si>
    <t>中野　琥太朗</t>
  </si>
  <si>
    <t>高野　佑輔</t>
  </si>
  <si>
    <t>真　野</t>
  </si>
  <si>
    <t/>
  </si>
  <si>
    <t>小海　楽空</t>
  </si>
  <si>
    <t>十日町吉田</t>
  </si>
  <si>
    <t>月岡　義人</t>
  </si>
  <si>
    <t>宮園　京孜</t>
  </si>
  <si>
    <t>十日町南</t>
  </si>
  <si>
    <t>鈴木　開大</t>
  </si>
  <si>
    <t>川辺　大輝</t>
  </si>
  <si>
    <t>松原　大河</t>
  </si>
  <si>
    <t>太田　圭汰</t>
  </si>
  <si>
    <t>十日町中条</t>
  </si>
  <si>
    <t>堤　賢人</t>
  </si>
  <si>
    <t>市村　太郎</t>
  </si>
  <si>
    <t>桜井　惇志</t>
  </si>
  <si>
    <t>-1.3</t>
  </si>
  <si>
    <t>-1.9</t>
  </si>
  <si>
    <t>土井　陽斗</t>
  </si>
  <si>
    <t>第57回新潟市市民総合体育祭競技会</t>
  </si>
  <si>
    <t>葉葺　諄也</t>
  </si>
  <si>
    <t>水　沢</t>
  </si>
  <si>
    <t>田村　建樹</t>
  </si>
  <si>
    <t>渋谷　悠斗</t>
  </si>
  <si>
    <t>磯貝　一吹</t>
  </si>
  <si>
    <t>工藤　優作</t>
  </si>
  <si>
    <t>三条第三</t>
  </si>
  <si>
    <t>中村　真士</t>
  </si>
  <si>
    <t>大島　颯</t>
  </si>
  <si>
    <t>鈴木　奏太</t>
  </si>
  <si>
    <t>紫雲寺</t>
  </si>
  <si>
    <t>2021第5回下越地区中学校記録会兼小学生記録会</t>
  </si>
  <si>
    <t>野村</t>
  </si>
  <si>
    <t>島田</t>
  </si>
  <si>
    <t>高橋</t>
  </si>
  <si>
    <t>小林</t>
  </si>
  <si>
    <t>貝瀬</t>
  </si>
  <si>
    <t>伊藤</t>
  </si>
  <si>
    <t>石井</t>
  </si>
  <si>
    <t>松田</t>
  </si>
  <si>
    <t>江口</t>
  </si>
  <si>
    <t>林</t>
  </si>
  <si>
    <t>鈴木</t>
  </si>
  <si>
    <t>保苅</t>
  </si>
  <si>
    <t>池田</t>
  </si>
  <si>
    <t>曽山</t>
  </si>
  <si>
    <t>田中</t>
  </si>
  <si>
    <t>江見</t>
  </si>
  <si>
    <t>円山</t>
  </si>
  <si>
    <t>八重沢</t>
  </si>
  <si>
    <t>三輪</t>
  </si>
  <si>
    <t>塩谷</t>
  </si>
  <si>
    <t>馬場</t>
  </si>
  <si>
    <t>星山</t>
  </si>
  <si>
    <t>川村</t>
  </si>
  <si>
    <t>滝沢</t>
  </si>
  <si>
    <t>武渕</t>
  </si>
  <si>
    <t>佐藤</t>
  </si>
  <si>
    <t>山本</t>
  </si>
  <si>
    <t>川辺</t>
  </si>
  <si>
    <t>渋谷</t>
  </si>
  <si>
    <t>川上</t>
  </si>
  <si>
    <t>堤</t>
  </si>
  <si>
    <t>相田</t>
  </si>
  <si>
    <t>山宮</t>
  </si>
  <si>
    <t>久住</t>
  </si>
  <si>
    <t>中沢</t>
  </si>
  <si>
    <t>富樫</t>
  </si>
  <si>
    <t>相木</t>
  </si>
  <si>
    <t>大戸</t>
  </si>
  <si>
    <t>松井</t>
  </si>
  <si>
    <t>長谷川</t>
  </si>
  <si>
    <t>樽木</t>
  </si>
  <si>
    <t>渡辺</t>
  </si>
  <si>
    <t>内藤</t>
  </si>
  <si>
    <t>井黒</t>
  </si>
  <si>
    <t>田辺</t>
  </si>
  <si>
    <t>須藤</t>
  </si>
  <si>
    <t>GPサトウ食品日本グランプリシリーズ 新潟大会</t>
  </si>
  <si>
    <t>斎藤</t>
  </si>
  <si>
    <t>尾花</t>
  </si>
  <si>
    <t>樋口</t>
  </si>
  <si>
    <t>若井</t>
  </si>
  <si>
    <t>貞広</t>
  </si>
  <si>
    <t>中島</t>
  </si>
  <si>
    <t>竹田</t>
  </si>
  <si>
    <t>高田</t>
  </si>
  <si>
    <t>橋本</t>
  </si>
  <si>
    <t>谷</t>
  </si>
  <si>
    <t>大滝</t>
  </si>
  <si>
    <t>石黒</t>
  </si>
  <si>
    <t>関崎</t>
  </si>
  <si>
    <t>桜井</t>
  </si>
  <si>
    <t>田口</t>
  </si>
  <si>
    <t>井口</t>
  </si>
  <si>
    <t>岡</t>
  </si>
  <si>
    <t>神林</t>
  </si>
  <si>
    <t>吉沢</t>
  </si>
  <si>
    <t>秋田</t>
  </si>
  <si>
    <t>安達</t>
  </si>
  <si>
    <t>城戸</t>
  </si>
  <si>
    <t>片</t>
  </si>
  <si>
    <t>市村</t>
  </si>
  <si>
    <t>光　晴</t>
  </si>
  <si>
    <t>勝部</t>
  </si>
  <si>
    <t>栗原</t>
  </si>
  <si>
    <t>寺尾</t>
  </si>
  <si>
    <t>堀川</t>
  </si>
  <si>
    <t>植木</t>
  </si>
  <si>
    <t>近藤</t>
  </si>
  <si>
    <t>土井</t>
  </si>
  <si>
    <t>小野寺</t>
  </si>
  <si>
    <t>丸田</t>
  </si>
  <si>
    <t>星沢</t>
  </si>
  <si>
    <t>川　西</t>
  </si>
  <si>
    <t>丸山</t>
  </si>
  <si>
    <t>仲嶋</t>
  </si>
  <si>
    <t>南雲</t>
  </si>
  <si>
    <t>小池</t>
  </si>
  <si>
    <t>松村</t>
  </si>
  <si>
    <t>関崎　至流</t>
  </si>
  <si>
    <t>野内　優太郎</t>
  </si>
  <si>
    <t>白根第一</t>
  </si>
  <si>
    <t>村上　光希</t>
  </si>
  <si>
    <t>両　津</t>
  </si>
  <si>
    <t>飛彈　琉音</t>
  </si>
  <si>
    <t>岡　南</t>
  </si>
  <si>
    <t>保苅　楓太</t>
  </si>
  <si>
    <t>野本　遥人</t>
  </si>
  <si>
    <t>藤山　哲平</t>
  </si>
  <si>
    <t>新津第五</t>
  </si>
  <si>
    <t>中川　拓</t>
  </si>
  <si>
    <t>三浦　遥仁</t>
  </si>
  <si>
    <t>坂井輪</t>
  </si>
  <si>
    <t>磯野　優希</t>
  </si>
  <si>
    <t>上越地区中学校記録会</t>
  </si>
  <si>
    <t>白井　千聖</t>
  </si>
  <si>
    <t>田村　翼</t>
  </si>
  <si>
    <t>片　雅仁</t>
  </si>
  <si>
    <t>林　和音</t>
  </si>
  <si>
    <t>下鳥　漣大</t>
  </si>
  <si>
    <t>上越地区秋季記録会</t>
  </si>
  <si>
    <t>土岐　大成</t>
  </si>
  <si>
    <t>新　穂</t>
  </si>
  <si>
    <t>小島　康平</t>
  </si>
  <si>
    <t>浦川原</t>
  </si>
  <si>
    <t>第88回上越選手権</t>
  </si>
  <si>
    <t>杉田　悠斗</t>
  </si>
  <si>
    <t>太田　吏基</t>
  </si>
  <si>
    <t>頸　城</t>
  </si>
  <si>
    <t>上越市中学校記録会</t>
  </si>
  <si>
    <t>大島　蓮</t>
  </si>
  <si>
    <t>三浦　拓真</t>
  </si>
  <si>
    <t>第2回中越地区中学校記録会</t>
  </si>
  <si>
    <t>石川　吏市</t>
  </si>
  <si>
    <t>笠井　大介</t>
  </si>
  <si>
    <t>原　龍</t>
  </si>
  <si>
    <t>加藤　洋樹</t>
  </si>
  <si>
    <t>加治川</t>
  </si>
  <si>
    <t>上村　彪雅</t>
  </si>
  <si>
    <t>下　条</t>
  </si>
  <si>
    <t>佐藤　天真</t>
  </si>
  <si>
    <t>高橋　路</t>
  </si>
  <si>
    <t>近藤　祥</t>
  </si>
  <si>
    <t>第32回柏崎ジュニアオリンピック</t>
  </si>
  <si>
    <t>大矢　歩夢</t>
  </si>
  <si>
    <t>三五　勇生</t>
  </si>
  <si>
    <t>刈　羽</t>
  </si>
  <si>
    <t>西海　太晴</t>
  </si>
  <si>
    <t>小田　結斗</t>
  </si>
  <si>
    <t>金子　唯人</t>
  </si>
  <si>
    <t>髙橋　大泉</t>
  </si>
  <si>
    <t>増子　岳暁</t>
  </si>
  <si>
    <t>土田　蒼惟</t>
  </si>
  <si>
    <t>菅野　心希</t>
  </si>
  <si>
    <t>佐藤　響</t>
  </si>
  <si>
    <t>十日町・中魚沼郡小学生・中学生選手権</t>
  </si>
  <si>
    <t>羽鳥　壮太</t>
  </si>
  <si>
    <t>0.7</t>
  </si>
  <si>
    <t>-0.4</t>
  </si>
  <si>
    <t>和田　昂輝</t>
  </si>
  <si>
    <t>山崎　煌介</t>
  </si>
  <si>
    <t>井口　陽向</t>
  </si>
  <si>
    <t>三宅　珀飛</t>
  </si>
  <si>
    <t>柿　崎</t>
  </si>
  <si>
    <t>百武　翔</t>
  </si>
  <si>
    <t>大　形</t>
  </si>
  <si>
    <t>中川　拓海</t>
  </si>
  <si>
    <t>宮　内</t>
  </si>
  <si>
    <t>斎藤　良河</t>
  </si>
  <si>
    <t>亀田西</t>
  </si>
  <si>
    <t>池田　翔太</t>
  </si>
  <si>
    <t>小沢　昊生</t>
  </si>
  <si>
    <t>大　和</t>
  </si>
  <si>
    <t>河治　和太琉</t>
  </si>
  <si>
    <t>0.1</t>
  </si>
  <si>
    <t>第3回下越地区中学校記録会</t>
  </si>
  <si>
    <t>田村　凪</t>
  </si>
  <si>
    <t>石川　嶺</t>
  </si>
  <si>
    <t>田邉　琉輝</t>
  </si>
  <si>
    <t>犬井　詩世</t>
  </si>
  <si>
    <t>こと子　優真</t>
  </si>
  <si>
    <t>第1回柏崎刈羽記録会</t>
  </si>
  <si>
    <t>中川　冬夢</t>
  </si>
  <si>
    <t>下　山</t>
  </si>
  <si>
    <t>斎藤　大輔</t>
  </si>
  <si>
    <t>武藤　隼</t>
  </si>
  <si>
    <t>引野　瑛心</t>
  </si>
  <si>
    <t>鈴木　悠平</t>
  </si>
  <si>
    <t>木下　淑仁</t>
  </si>
  <si>
    <t>輪　島</t>
  </si>
  <si>
    <t>県中学</t>
  </si>
  <si>
    <t>西　部</t>
  </si>
  <si>
    <t>奈良本圭亮</t>
  </si>
  <si>
    <t>山　代</t>
  </si>
  <si>
    <t>能澤　壮太</t>
  </si>
  <si>
    <t>北　鳴</t>
  </si>
  <si>
    <t>金沢市記③</t>
  </si>
  <si>
    <t>金　沢</t>
  </si>
  <si>
    <t>伊藤　楓雅</t>
  </si>
  <si>
    <t>金沢錦丘</t>
  </si>
  <si>
    <t>金沢市記⑤</t>
  </si>
  <si>
    <t>金　沢</t>
  </si>
  <si>
    <t>池田　龍羽</t>
  </si>
  <si>
    <t>鶴　来</t>
  </si>
  <si>
    <t>白山野々市中学</t>
  </si>
  <si>
    <t>松　任</t>
  </si>
  <si>
    <t>東川　大夢</t>
  </si>
  <si>
    <t>野々市</t>
  </si>
  <si>
    <t>白山市選手権</t>
  </si>
  <si>
    <t>松　任</t>
  </si>
  <si>
    <t>北　　晏和</t>
  </si>
  <si>
    <t>松　陽</t>
  </si>
  <si>
    <t>小松市選手権</t>
  </si>
  <si>
    <t>小　松</t>
  </si>
  <si>
    <t>濵口　達樹</t>
  </si>
  <si>
    <t>　緑　</t>
  </si>
  <si>
    <t>氷見山煌士</t>
  </si>
  <si>
    <t>橋　立</t>
  </si>
  <si>
    <t>県中学通信</t>
  </si>
  <si>
    <t>山岸　将大</t>
  </si>
  <si>
    <t>宇ノ気</t>
  </si>
  <si>
    <t>岡田　佳樹</t>
  </si>
  <si>
    <t>北陸学院</t>
  </si>
  <si>
    <t>能美市ナイター</t>
  </si>
  <si>
    <t>辰　口</t>
  </si>
  <si>
    <t>川村　亮太</t>
  </si>
  <si>
    <t>富　来</t>
  </si>
  <si>
    <t>全能登新人</t>
  </si>
  <si>
    <t>七　尾</t>
  </si>
  <si>
    <t>山内　佳哉</t>
  </si>
  <si>
    <t>清水　空跳</t>
  </si>
  <si>
    <t>長　田</t>
  </si>
  <si>
    <t>又吉　悠斗</t>
  </si>
  <si>
    <t>松　任</t>
  </si>
  <si>
    <t>宝角　　亮</t>
  </si>
  <si>
    <t>兼　六</t>
  </si>
  <si>
    <t>加賀地区新人</t>
  </si>
  <si>
    <t>村上　浩大</t>
  </si>
  <si>
    <t>野　田</t>
  </si>
  <si>
    <t>ザストロウ空河</t>
  </si>
  <si>
    <t>木戸　錠元</t>
  </si>
  <si>
    <t>根　上</t>
  </si>
  <si>
    <t>北信越中学</t>
  </si>
  <si>
    <t>富　山</t>
  </si>
  <si>
    <t>山　代</t>
  </si>
  <si>
    <t>加賀市選手権</t>
  </si>
  <si>
    <t>加　賀</t>
  </si>
  <si>
    <t>野々市</t>
  </si>
  <si>
    <t>白山野々市新人</t>
  </si>
  <si>
    <t>橋　立</t>
  </si>
  <si>
    <t>吉村総太郎</t>
  </si>
  <si>
    <t>高尾台</t>
  </si>
  <si>
    <t>澤田　祥月</t>
  </si>
  <si>
    <t>谷川　　徠</t>
  </si>
  <si>
    <t>光　野</t>
  </si>
  <si>
    <t>木下　桜輔</t>
  </si>
  <si>
    <t>丸　内</t>
  </si>
  <si>
    <t>宮川　晃世</t>
  </si>
  <si>
    <t>中能登</t>
  </si>
  <si>
    <t>能美中学記</t>
  </si>
  <si>
    <t>小　松</t>
  </si>
  <si>
    <t>藤田　啓輔</t>
  </si>
  <si>
    <t>錦　城</t>
  </si>
  <si>
    <t>伊駒　快介</t>
  </si>
  <si>
    <t>新出　純汰</t>
  </si>
  <si>
    <t>岡本　碧斗</t>
  </si>
  <si>
    <t>濱野　拓弥</t>
  </si>
  <si>
    <t>宝　達</t>
  </si>
  <si>
    <t>松本　　琉</t>
  </si>
  <si>
    <t>簾　　　翼</t>
  </si>
  <si>
    <t>山　中</t>
  </si>
  <si>
    <t>田島　大夢</t>
  </si>
  <si>
    <t>津　幡</t>
  </si>
  <si>
    <t>宮島　諒人</t>
  </si>
  <si>
    <t>浅野川</t>
  </si>
  <si>
    <t>矢田　伸廣</t>
  </si>
  <si>
    <t>沖谷　来閏</t>
  </si>
  <si>
    <t>堀井　敬悟</t>
  </si>
  <si>
    <t>井上　朋哉</t>
  </si>
  <si>
    <t>酒井　崇史</t>
  </si>
  <si>
    <t>奥　　已咲</t>
  </si>
  <si>
    <t>大　徳</t>
  </si>
  <si>
    <t>内藤　零也</t>
  </si>
  <si>
    <t>津田　万里</t>
  </si>
  <si>
    <t>七　尾</t>
  </si>
  <si>
    <t>県選手権</t>
  </si>
  <si>
    <t>西　部</t>
  </si>
  <si>
    <t>今井　悠希</t>
  </si>
  <si>
    <t>吉田　光希</t>
  </si>
  <si>
    <t>全能登中学</t>
  </si>
  <si>
    <t>七　尾</t>
  </si>
  <si>
    <t>亀田　侑生</t>
  </si>
  <si>
    <t>木場　太一</t>
  </si>
  <si>
    <t>内　灘</t>
  </si>
  <si>
    <t>中川　和優</t>
  </si>
  <si>
    <t>県実業団秋季記</t>
  </si>
  <si>
    <t>うのけ</t>
  </si>
  <si>
    <t>県強化記⑥</t>
  </si>
  <si>
    <t>金沢市記⑥</t>
  </si>
  <si>
    <t>竹野　　歩</t>
  </si>
  <si>
    <t>中能登</t>
  </si>
  <si>
    <t>富山県中長記③</t>
  </si>
  <si>
    <t>富山総合</t>
  </si>
  <si>
    <t>能登ジュニア</t>
  </si>
  <si>
    <t>七　尾</t>
  </si>
  <si>
    <t>新藤　恭介</t>
  </si>
  <si>
    <t>布　水</t>
  </si>
  <si>
    <t>中本　拓斗</t>
  </si>
  <si>
    <t>4486</t>
  </si>
  <si>
    <t>光　野</t>
  </si>
  <si>
    <t>井筒</t>
  </si>
  <si>
    <t>谷川</t>
  </si>
  <si>
    <t>塩口</t>
  </si>
  <si>
    <t>福岡</t>
  </si>
  <si>
    <t>4532</t>
  </si>
  <si>
    <t>須谷</t>
  </si>
  <si>
    <t>山田</t>
  </si>
  <si>
    <t>山内</t>
  </si>
  <si>
    <t>奈良本</t>
  </si>
  <si>
    <t>4540</t>
  </si>
  <si>
    <t>服部</t>
  </si>
  <si>
    <t>谷内</t>
  </si>
  <si>
    <t>高島</t>
  </si>
  <si>
    <t>宮川</t>
  </si>
  <si>
    <t>4550</t>
  </si>
  <si>
    <t>宇ノ気</t>
  </si>
  <si>
    <t>加賀谷</t>
  </si>
  <si>
    <t>山岸</t>
  </si>
  <si>
    <t>前田</t>
  </si>
  <si>
    <t>鮒田</t>
  </si>
  <si>
    <t>4598</t>
  </si>
  <si>
    <t>浅野川</t>
  </si>
  <si>
    <t>橋川</t>
  </si>
  <si>
    <t>中村</t>
  </si>
  <si>
    <t>窪田</t>
  </si>
  <si>
    <t>酒井</t>
  </si>
  <si>
    <t>4599</t>
  </si>
  <si>
    <t>松　陽</t>
  </si>
  <si>
    <t>庄田</t>
  </si>
  <si>
    <t>北</t>
  </si>
  <si>
    <t>向</t>
  </si>
  <si>
    <t>橋</t>
  </si>
  <si>
    <t>稲垣　公生</t>
  </si>
  <si>
    <t>高　岡</t>
  </si>
  <si>
    <t>山下　竜弥</t>
  </si>
  <si>
    <t>大西悠太郎</t>
  </si>
  <si>
    <t>村尾　颯太</t>
  </si>
  <si>
    <t>山本時来光</t>
  </si>
  <si>
    <t>石井棒高クラブ</t>
  </si>
  <si>
    <t>金沢星稜大記③</t>
  </si>
  <si>
    <t>稲置学園</t>
  </si>
  <si>
    <t>酒井　　喜</t>
  </si>
  <si>
    <t>浅野川</t>
  </si>
  <si>
    <t>森田　侑誠</t>
  </si>
  <si>
    <t>杉林　飛生</t>
  </si>
  <si>
    <t>山本納生昌</t>
  </si>
  <si>
    <t>野　田</t>
  </si>
  <si>
    <t>金沢市新人</t>
  </si>
  <si>
    <t>金　沢</t>
  </si>
  <si>
    <t>国体予選</t>
  </si>
  <si>
    <t>西　部</t>
  </si>
  <si>
    <t>津田　珠安</t>
  </si>
  <si>
    <t>金　石</t>
  </si>
  <si>
    <t>鮒田　宙樹</t>
  </si>
  <si>
    <t>かほく市体</t>
  </si>
  <si>
    <t>西田　圭吾</t>
  </si>
  <si>
    <t>川　北</t>
  </si>
  <si>
    <t>能美中学</t>
  </si>
  <si>
    <t>辰　口</t>
  </si>
  <si>
    <t>勝山　　耀</t>
  </si>
  <si>
    <t>辻　幹太朗</t>
  </si>
  <si>
    <t>八木　琉雅</t>
  </si>
  <si>
    <t>寺西　幸心</t>
  </si>
  <si>
    <t>梅木　博温</t>
  </si>
  <si>
    <t>村上研太郎</t>
  </si>
  <si>
    <t>長浦　蓮太</t>
  </si>
  <si>
    <t>北村　春樹</t>
  </si>
  <si>
    <t>鳴　和</t>
  </si>
  <si>
    <t>西出　桜成</t>
  </si>
  <si>
    <t>加賀市中学</t>
  </si>
  <si>
    <t>加　賀</t>
  </si>
  <si>
    <t>上野　魁心</t>
  </si>
  <si>
    <t>県中学</t>
  </si>
  <si>
    <t>伊藤　佑太</t>
  </si>
  <si>
    <t>富山南部</t>
  </si>
  <si>
    <t>2</t>
  </si>
  <si>
    <t>富山</t>
  </si>
  <si>
    <t>北信越</t>
  </si>
  <si>
    <t>富山県総</t>
  </si>
  <si>
    <t>松　隼太郎</t>
  </si>
  <si>
    <t>福野</t>
  </si>
  <si>
    <t>3</t>
  </si>
  <si>
    <t>楠本　　陽</t>
  </si>
  <si>
    <t>1</t>
  </si>
  <si>
    <t>姫野　帆尭</t>
  </si>
  <si>
    <t>雄山</t>
  </si>
  <si>
    <t>通信富山</t>
  </si>
  <si>
    <t>渡辺　佑希</t>
  </si>
  <si>
    <t>福光</t>
  </si>
  <si>
    <t>富山カップ</t>
  </si>
  <si>
    <t>小林　創来</t>
  </si>
  <si>
    <t>射北</t>
  </si>
  <si>
    <t>山本　涼聖</t>
  </si>
  <si>
    <t>上市</t>
  </si>
  <si>
    <t>石川可士和</t>
  </si>
  <si>
    <t>小杉</t>
  </si>
  <si>
    <t>高岡地区新人</t>
  </si>
  <si>
    <t>城光寺</t>
  </si>
  <si>
    <t>酒井　健志</t>
  </si>
  <si>
    <t>興南</t>
  </si>
  <si>
    <t>興梠　凌空</t>
  </si>
  <si>
    <t>芝園</t>
  </si>
  <si>
    <t>鈴木　万閃</t>
  </si>
  <si>
    <t>明峰</t>
  </si>
  <si>
    <t>竹島　優斗</t>
  </si>
  <si>
    <t>大門</t>
  </si>
  <si>
    <t>喜多宏太朗</t>
  </si>
  <si>
    <t>富大附属</t>
  </si>
  <si>
    <t>田部日南太</t>
  </si>
  <si>
    <t>速星</t>
  </si>
  <si>
    <t>富山県総</t>
  </si>
  <si>
    <t>福田　聖起</t>
  </si>
  <si>
    <t>南星</t>
  </si>
  <si>
    <t>和田　一史</t>
  </si>
  <si>
    <t>新庄</t>
  </si>
  <si>
    <t>高田　蒼天</t>
  </si>
  <si>
    <t>麻柄　創生</t>
  </si>
  <si>
    <t>水橋</t>
  </si>
  <si>
    <t>渡辺　佑希</t>
  </si>
  <si>
    <t>福光</t>
  </si>
  <si>
    <t>富山</t>
  </si>
  <si>
    <t>樋口　悟宇</t>
  </si>
  <si>
    <t>城山</t>
  </si>
  <si>
    <t>富山市</t>
  </si>
  <si>
    <t>卯松　　健</t>
  </si>
  <si>
    <t>吉田　淳暉</t>
  </si>
  <si>
    <t>清明</t>
  </si>
  <si>
    <t>田中　大夢</t>
  </si>
  <si>
    <t>三屋優太郎</t>
  </si>
  <si>
    <t>芳野</t>
  </si>
  <si>
    <t>小森　天翔</t>
  </si>
  <si>
    <t>高岡西部</t>
  </si>
  <si>
    <t>坂田　知樹</t>
  </si>
  <si>
    <t>大沢野</t>
  </si>
  <si>
    <t>宮永　新大</t>
  </si>
  <si>
    <t>吉田　峻平</t>
  </si>
  <si>
    <t>富山市体</t>
  </si>
  <si>
    <t>森田　陽斗</t>
  </si>
  <si>
    <t>森本　真琴</t>
  </si>
  <si>
    <t>美濃　快空</t>
  </si>
  <si>
    <t>松野　秀祐</t>
  </si>
  <si>
    <t>谷口　真翔</t>
  </si>
  <si>
    <t>庄西</t>
  </si>
  <si>
    <t>澤井　輝仁</t>
  </si>
  <si>
    <t>関野　　純</t>
  </si>
  <si>
    <t>堀田　礼人</t>
  </si>
  <si>
    <t>高森　はる</t>
  </si>
  <si>
    <t>魚津西部</t>
  </si>
  <si>
    <t>東海大記録会</t>
  </si>
  <si>
    <t>秦野市</t>
  </si>
  <si>
    <t>田中　優真</t>
  </si>
  <si>
    <t>津野　紘星</t>
  </si>
  <si>
    <t>浦野　蒼日</t>
  </si>
  <si>
    <t>水田　倖惺</t>
  </si>
  <si>
    <t>早月</t>
  </si>
  <si>
    <t>福島　光生</t>
  </si>
  <si>
    <t>赤座　蓮治</t>
  </si>
  <si>
    <t>高岡地区</t>
  </si>
  <si>
    <t>氷見練之介</t>
  </si>
  <si>
    <t>強化部チャレンジ</t>
  </si>
  <si>
    <t>清水　壱太</t>
  </si>
  <si>
    <t>長距離記録会④</t>
  </si>
  <si>
    <t>山本　健太</t>
  </si>
  <si>
    <t>雄山</t>
  </si>
  <si>
    <t>高道　大河</t>
  </si>
  <si>
    <t>富山市新人</t>
  </si>
  <si>
    <t>佐竹　智英</t>
  </si>
  <si>
    <t>井波</t>
  </si>
  <si>
    <t>要藤　侑泰</t>
  </si>
  <si>
    <t>大山　航志</t>
  </si>
  <si>
    <t>竹林　利久</t>
  </si>
  <si>
    <t>渡邊　寛明</t>
  </si>
  <si>
    <t>山田　陸功</t>
  </si>
  <si>
    <t>石灰　良丞</t>
  </si>
  <si>
    <t>大野　拓馬</t>
  </si>
  <si>
    <t>橋本　唯斗</t>
  </si>
  <si>
    <t>4560</t>
  </si>
  <si>
    <t>酒井琉乃介</t>
  </si>
  <si>
    <t>石川　　諒</t>
  </si>
  <si>
    <t>黒瀧　達也</t>
  </si>
  <si>
    <t>岡本　悠汰</t>
  </si>
  <si>
    <t>4570</t>
  </si>
  <si>
    <t>河浦　侑真</t>
  </si>
  <si>
    <t>山本　宗汰</t>
  </si>
  <si>
    <t>伊東　大智</t>
  </si>
  <si>
    <t>津幡　旭飛</t>
  </si>
  <si>
    <t>吉田　健太</t>
  </si>
  <si>
    <t>魚津東部</t>
  </si>
  <si>
    <t>関口　修治</t>
  </si>
  <si>
    <t>中村　陽誠</t>
  </si>
  <si>
    <t>髙瀨　裕気</t>
  </si>
  <si>
    <t>高野　煌大</t>
  </si>
  <si>
    <t>新川地区</t>
  </si>
  <si>
    <t>丸岡　郁斗</t>
  </si>
  <si>
    <t>坂林　佑真</t>
  </si>
  <si>
    <t>中井　竜斗</t>
  </si>
  <si>
    <t>富山</t>
  </si>
  <si>
    <t>伊東　大寿</t>
  </si>
  <si>
    <t>外　　康汰</t>
  </si>
  <si>
    <t>浜野　　翼</t>
  </si>
  <si>
    <t>能島竜太郎</t>
  </si>
  <si>
    <t>高見　真聖</t>
  </si>
  <si>
    <t>藤城　俊哉</t>
  </si>
  <si>
    <t>上滝</t>
  </si>
  <si>
    <t>金山　優誠</t>
  </si>
  <si>
    <t>吉江　一貴</t>
  </si>
  <si>
    <t>出町</t>
  </si>
  <si>
    <t>萬尾　拓未</t>
  </si>
  <si>
    <t>吉野　　快</t>
  </si>
  <si>
    <t>安元　照生</t>
  </si>
  <si>
    <t>木津　優人</t>
  </si>
  <si>
    <t>荒井　研人</t>
  </si>
  <si>
    <t>中川　亮介</t>
  </si>
  <si>
    <t>吉崎虎太郎</t>
  </si>
  <si>
    <t>五位</t>
  </si>
  <si>
    <t>若松　直季</t>
  </si>
  <si>
    <t>奥田</t>
  </si>
  <si>
    <t>浦谷　大智</t>
  </si>
  <si>
    <t>地田　　翔</t>
  </si>
  <si>
    <t>浅井　佑真</t>
  </si>
  <si>
    <t>片山学園</t>
  </si>
  <si>
    <t>廣瀬　太一</t>
  </si>
  <si>
    <t>早借　海斗</t>
  </si>
  <si>
    <t>中村　柊満</t>
  </si>
  <si>
    <t>堂野　暖翔</t>
  </si>
  <si>
    <t>春江</t>
  </si>
  <si>
    <t>10.02</t>
  </si>
  <si>
    <t>坂井地区中学校陸上競技大会</t>
  </si>
  <si>
    <t>川島　誠人</t>
  </si>
  <si>
    <t>8.03</t>
  </si>
  <si>
    <t>北信越中学陸上競技大会</t>
  </si>
  <si>
    <t>池戸　俊太</t>
  </si>
  <si>
    <t>成和</t>
  </si>
  <si>
    <t>第２回福井国体記念強化記録会</t>
  </si>
  <si>
    <t>西井　慶一</t>
  </si>
  <si>
    <t>丸岡</t>
  </si>
  <si>
    <t>小林　駿介</t>
  </si>
  <si>
    <t>6.27</t>
  </si>
  <si>
    <t>福井県中学校春季陸上競技大会</t>
  </si>
  <si>
    <t>長戸　楽心</t>
  </si>
  <si>
    <t>光陽</t>
  </si>
  <si>
    <t>福井市陸上競技記録会</t>
  </si>
  <si>
    <t>三好　悠弥</t>
  </si>
  <si>
    <t>武生第一</t>
  </si>
  <si>
    <t>7.03</t>
  </si>
  <si>
    <t>敦賀陸上競技大会</t>
  </si>
  <si>
    <t>佐々木正道</t>
  </si>
  <si>
    <t>東陽</t>
  </si>
  <si>
    <t>9.20</t>
  </si>
  <si>
    <t>福井県中学校地区対抗陸上競技選手権大会</t>
  </si>
  <si>
    <t>中村日琉哉</t>
  </si>
  <si>
    <t>気比</t>
  </si>
  <si>
    <t>敦賀秋季陸上競技大会</t>
  </si>
  <si>
    <t>安野　天翔</t>
  </si>
  <si>
    <t>全日本中学校通信陸上競技福井県大会</t>
  </si>
  <si>
    <t>鴛海　悠翔</t>
  </si>
  <si>
    <t>西川　勝慈</t>
  </si>
  <si>
    <t>8.19</t>
  </si>
  <si>
    <t>全国中学陸上競技</t>
  </si>
  <si>
    <t>茨城</t>
  </si>
  <si>
    <t>第１回福井国体記念強化記録会</t>
  </si>
  <si>
    <t>川口　稜護</t>
  </si>
  <si>
    <t>大坂　遼空</t>
  </si>
  <si>
    <t>進明</t>
  </si>
  <si>
    <t>寳居　　銀</t>
  </si>
  <si>
    <t>至民</t>
  </si>
  <si>
    <t>小林　　漣</t>
  </si>
  <si>
    <t>角鹿</t>
  </si>
  <si>
    <t>福井県中学校陸上競技大会</t>
  </si>
  <si>
    <t>森下　　凌</t>
  </si>
  <si>
    <t>小寺　空駕</t>
  </si>
  <si>
    <t>灯明寺</t>
  </si>
  <si>
    <t>西野寛太郎</t>
  </si>
  <si>
    <t>小浜</t>
  </si>
  <si>
    <t>上田　遼介</t>
  </si>
  <si>
    <t>中央</t>
  </si>
  <si>
    <t>見谷　玲音</t>
  </si>
  <si>
    <t>社</t>
  </si>
  <si>
    <t>富岡　真海</t>
  </si>
  <si>
    <t>粟野</t>
  </si>
  <si>
    <t>斎藤　琉星</t>
  </si>
  <si>
    <t>大野　蒼来</t>
  </si>
  <si>
    <t>野尻　大志</t>
  </si>
  <si>
    <t>陽明</t>
  </si>
  <si>
    <t>奥村　侑哉</t>
  </si>
  <si>
    <t>山口　　翼</t>
  </si>
  <si>
    <t>武生第二</t>
  </si>
  <si>
    <t>冨岡　真海</t>
  </si>
  <si>
    <t>家光　応輔</t>
  </si>
  <si>
    <t>12.05</t>
  </si>
  <si>
    <t>第１０回京都陸協記録会</t>
  </si>
  <si>
    <t>京都</t>
  </si>
  <si>
    <t>9.22</t>
  </si>
  <si>
    <t>第２回敦賀ナイター陸上</t>
  </si>
  <si>
    <t>手賀　蒼平</t>
  </si>
  <si>
    <t>鯖江</t>
  </si>
  <si>
    <t>北野　峻英</t>
  </si>
  <si>
    <t>片山　透也</t>
  </si>
  <si>
    <t>7.10</t>
  </si>
  <si>
    <t>国体選手選考基準記録突破記録会・福井県中学混成記録突破大会</t>
  </si>
  <si>
    <t>7.11</t>
  </si>
  <si>
    <t>山本　周平</t>
  </si>
  <si>
    <t>中後　海斗</t>
  </si>
  <si>
    <t>足羽第一</t>
  </si>
  <si>
    <t>7.25</t>
  </si>
  <si>
    <t>坂井市陸上競技夏季記録会</t>
  </si>
  <si>
    <t>村上　結人</t>
  </si>
  <si>
    <t>高橋　佳大</t>
  </si>
  <si>
    <t>気比付属</t>
  </si>
  <si>
    <t>小島　聡太</t>
  </si>
  <si>
    <t>佐々木叶太</t>
  </si>
  <si>
    <t>末政　十夢</t>
  </si>
  <si>
    <t>5.15</t>
  </si>
  <si>
    <t>福井県中学校陸上競技記録会</t>
  </si>
  <si>
    <t>小俣　尋人</t>
  </si>
  <si>
    <t>石綿　颯馬</t>
  </si>
  <si>
    <t>松井　修哉</t>
  </si>
  <si>
    <t>山本　龍輝</t>
  </si>
  <si>
    <t>佐々木浩希</t>
  </si>
  <si>
    <t>吉岡　晃輝</t>
  </si>
  <si>
    <t>竹田　伊吹</t>
  </si>
  <si>
    <t>寺井　悠真</t>
  </si>
  <si>
    <t>山本　安柊</t>
  </si>
  <si>
    <t>大和　翔稀</t>
  </si>
  <si>
    <t>庭本　輝星</t>
  </si>
  <si>
    <t>富田　尚毅</t>
  </si>
  <si>
    <t>角　　俊介</t>
  </si>
  <si>
    <t>田中　悠陽</t>
  </si>
  <si>
    <t>中嶋　響希</t>
  </si>
  <si>
    <t>高見　涼平</t>
  </si>
  <si>
    <t>北林　勇人</t>
  </si>
  <si>
    <t>栃木源次郎</t>
  </si>
  <si>
    <t>勝山南部</t>
  </si>
  <si>
    <t>泰円澄瑛士</t>
  </si>
  <si>
    <t>武生第三</t>
  </si>
  <si>
    <t>山本　徠翔</t>
  </si>
  <si>
    <t>平井　恒輝</t>
  </si>
  <si>
    <t>武生第二</t>
  </si>
  <si>
    <t>志賀　　聖</t>
  </si>
  <si>
    <t>附属気比</t>
  </si>
  <si>
    <t>6.05</t>
  </si>
  <si>
    <t>敦賀サマー記録会</t>
  </si>
  <si>
    <t>萩原　昂汰</t>
  </si>
  <si>
    <t>荒木　琉空</t>
  </si>
  <si>
    <t>荒井　悠汰</t>
  </si>
  <si>
    <t>仲野　奏人</t>
  </si>
  <si>
    <t>河野　将也</t>
  </si>
  <si>
    <t>8.29</t>
  </si>
  <si>
    <t>ジュニアオリンピック選手選考会・夏季長距離記録会</t>
  </si>
  <si>
    <t>薮　　汰季</t>
  </si>
  <si>
    <t>磯川竜之介</t>
  </si>
  <si>
    <t>山本　倖希</t>
  </si>
  <si>
    <t>北出　隼人</t>
  </si>
  <si>
    <t>渡辺　秀斗</t>
  </si>
  <si>
    <t>酒井　康輔</t>
  </si>
  <si>
    <t>第3回柏崎刈羽記録会</t>
  </si>
  <si>
    <t>西部</t>
  </si>
  <si>
    <t>川中島</t>
  </si>
  <si>
    <t>男子　四種競技</t>
  </si>
  <si>
    <t>四種競技</t>
  </si>
  <si>
    <t>北信越中学</t>
  </si>
  <si>
    <t>富　山</t>
  </si>
  <si>
    <t>気比</t>
  </si>
  <si>
    <t>三国</t>
  </si>
  <si>
    <t>鯖江</t>
  </si>
  <si>
    <t>唐澤 伊織</t>
  </si>
  <si>
    <t>令和3年度魚沼四市二郡中学校新人競技会</t>
  </si>
  <si>
    <t>県中学混成</t>
  </si>
  <si>
    <t>松　任</t>
  </si>
  <si>
    <t>永井　天空</t>
  </si>
  <si>
    <t>市川 志音</t>
  </si>
  <si>
    <t>諏訪南</t>
  </si>
  <si>
    <t>関　桜太郎</t>
  </si>
  <si>
    <t>森　　奏太</t>
  </si>
  <si>
    <t>高尾台</t>
  </si>
  <si>
    <t>麻柄　祐吏</t>
  </si>
  <si>
    <t>山本　颯樹</t>
  </si>
  <si>
    <t>渡辺　聡大</t>
  </si>
  <si>
    <t>春江</t>
  </si>
  <si>
    <t>藤澤　太悟</t>
  </si>
  <si>
    <t>7.10/11</t>
  </si>
  <si>
    <t>西田　吏玖</t>
  </si>
  <si>
    <t>渡邊　 寛明</t>
  </si>
  <si>
    <t>伊藤 　佑太</t>
  </si>
  <si>
    <t>山田　 陸功</t>
  </si>
  <si>
    <t>村上 　結人</t>
  </si>
  <si>
    <t>堂野　 暖翔</t>
  </si>
  <si>
    <t>末政 　十夢</t>
  </si>
  <si>
    <t>小林 　駿介</t>
  </si>
  <si>
    <t>片山 　透也</t>
  </si>
  <si>
    <t>小俣　 尋人</t>
  </si>
  <si>
    <t>石綿　 颯馬</t>
  </si>
  <si>
    <t>中村   日琉哉</t>
  </si>
  <si>
    <t>横山   俐穏</t>
  </si>
  <si>
    <t>伊藤   燦</t>
  </si>
  <si>
    <t>柿澤   一護</t>
  </si>
  <si>
    <t>藤森   悠真</t>
  </si>
  <si>
    <t>河合  　修介</t>
  </si>
  <si>
    <t>蓑﨑  　詠太</t>
  </si>
  <si>
    <t>高田 　蒼天</t>
  </si>
  <si>
    <t>田部   日南太</t>
  </si>
  <si>
    <t>齋藤   飛元</t>
  </si>
  <si>
    <t>中村   優斗</t>
  </si>
  <si>
    <t>大月   渉</t>
  </si>
  <si>
    <t>大橋   蒼太</t>
  </si>
  <si>
    <t>日野   要</t>
  </si>
  <si>
    <t>小林   歩睦</t>
  </si>
  <si>
    <t>鈴木   瑛翔</t>
  </si>
  <si>
    <t>酒井   隼斗</t>
  </si>
  <si>
    <t>吉田　  淳暉</t>
  </si>
  <si>
    <t>笹原   瑚太朗</t>
  </si>
  <si>
    <t>村井 　春樹</t>
  </si>
  <si>
    <t>岩井　 桜也</t>
  </si>
  <si>
    <t>東村   寛介</t>
  </si>
  <si>
    <t>松澤   悠</t>
  </si>
  <si>
    <t>武田   大和</t>
  </si>
  <si>
    <t>太谷    拓斗</t>
  </si>
  <si>
    <t>安野 　天翔</t>
  </si>
  <si>
    <t>坂田　 優翔</t>
  </si>
  <si>
    <t>谷口　 優翔</t>
  </si>
  <si>
    <t>池戸　 俊太</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</si>
</sst>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d\-mmm\-yy"/>
    <numFmt numFmtId="177" formatCode="0.0"/>
    <numFmt numFmtId="178" formatCode="0_ "/>
    <numFmt numFmtId="179" formatCode="0.00_ "/>
    <numFmt numFmtId="180" formatCode="0.00_);[Red]\(0.00\)"/>
    <numFmt numFmtId="181" formatCode="0.0_ "/>
    <numFmt numFmtId="182" formatCode="[$]ggge&quot;年&quot;m&quot;月&quot;d&quot;日&quot;;@"/>
    <numFmt numFmtId="183" formatCode="[$-411]gge&quot;年&quot;m&quot;月&quot;d&quot;日&quot;;@"/>
    <numFmt numFmtId="184" formatCode="[$]gge&quot;年&quot;m&quot;月&quot;d&quot;日&quot;;@"/>
    <numFmt numFmtId="185" formatCode="0.000"/>
  </numFmts>
  <fonts count="85">
    <font>
      <sz val="12"/>
      <name val="Arial"/>
      <family val="2"/>
    </font>
    <font>
      <b/>
      <sz val="10"/>
      <name val="Arial"/>
      <family val="2"/>
    </font>
    <font>
      <i/>
      <sz val="10"/>
      <name val="Arial"/>
      <family val="2"/>
    </font>
    <font>
      <b/>
      <i/>
      <sz val="10"/>
      <name val="Arial"/>
      <family val="2"/>
    </font>
    <font>
      <sz val="11"/>
      <name val="ＭＳ ゴシック"/>
      <family val="3"/>
    </font>
    <font>
      <sz val="12"/>
      <name val="ＭＳ ゴシック"/>
      <family val="3"/>
    </font>
    <font>
      <b/>
      <sz val="11"/>
      <name val="ＭＳ ゴシック"/>
      <family val="3"/>
    </font>
    <font>
      <b/>
      <sz val="14"/>
      <name val="ＭＳ ゴシック"/>
      <family val="3"/>
    </font>
    <font>
      <sz val="6"/>
      <name val="ＭＳ Ｐゴシック"/>
      <family val="3"/>
    </font>
    <font>
      <sz val="11"/>
      <name val="ＭＳ 明朝"/>
      <family val="1"/>
    </font>
    <font>
      <sz val="12"/>
      <name val="ＭＳ Ｐゴシック"/>
      <family val="3"/>
    </font>
    <font>
      <b/>
      <sz val="16"/>
      <name val="ＭＳ ゴシック"/>
      <family val="3"/>
    </font>
    <font>
      <sz val="14"/>
      <name val="ＭＳ ゴシック"/>
      <family val="3"/>
    </font>
    <font>
      <b/>
      <sz val="12"/>
      <name val="ＭＳ ゴシック"/>
      <family val="3"/>
    </font>
    <font>
      <b/>
      <sz val="10"/>
      <name val="ＭＳ ゴシック"/>
      <family val="3"/>
    </font>
    <font>
      <strike/>
      <sz val="12"/>
      <name val="ＭＳ Ｐゴシック"/>
      <family val="3"/>
    </font>
    <font>
      <b/>
      <sz val="12"/>
      <color indexed="10"/>
      <name val="ＭＳ ゴシック"/>
      <family val="3"/>
    </font>
    <font>
      <sz val="10"/>
      <name val="ＭＳ ゴシック"/>
      <family val="3"/>
    </font>
    <font>
      <sz val="14"/>
      <name val="ＭＳ Ｐゴシック"/>
      <family val="3"/>
    </font>
    <font>
      <b/>
      <sz val="14"/>
      <color indexed="30"/>
      <name val="ＭＳ Ｐゴシック"/>
      <family val="3"/>
    </font>
    <font>
      <b/>
      <sz val="14"/>
      <color indexed="10"/>
      <name val="ＭＳ Ｐゴシック"/>
      <family val="3"/>
    </font>
    <font>
      <b/>
      <sz val="11"/>
      <name val="ＭＳ Ｐゴシック"/>
      <family val="3"/>
    </font>
    <font>
      <sz val="10"/>
      <name val="ＭＳ Ｐゴシック"/>
      <family val="3"/>
    </font>
    <font>
      <b/>
      <sz val="14"/>
      <name val="ＭＳ Ｐゴシック"/>
      <family val="3"/>
    </font>
    <font>
      <u val="single"/>
      <sz val="12"/>
      <color indexed="12"/>
      <name val="Arial"/>
      <family val="2"/>
    </font>
    <font>
      <u val="single"/>
      <sz val="12"/>
      <color indexed="20"/>
      <name val="Arial"/>
      <family val="2"/>
    </font>
    <font>
      <b/>
      <sz val="12"/>
      <color indexed="10"/>
      <name val="ＭＳ Ｐゴシック"/>
      <family val="3"/>
    </font>
    <font>
      <sz val="12"/>
      <color indexed="10"/>
      <name val="ＭＳ Ｐゴシック"/>
      <family val="3"/>
    </font>
    <font>
      <sz val="14"/>
      <color indexed="10"/>
      <name val="ＭＳ Ｐゴシック"/>
      <family val="3"/>
    </font>
    <font>
      <sz val="10"/>
      <color indexed="10"/>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trike/>
      <sz val="12"/>
      <color indexed="17"/>
      <name val="ＭＳ Ｐゴシック"/>
      <family val="3"/>
    </font>
    <font>
      <sz val="10"/>
      <color indexed="30"/>
      <name val="ＭＳ Ｐゴシック"/>
      <family val="3"/>
    </font>
    <font>
      <b/>
      <sz val="10"/>
      <color indexed="30"/>
      <name val="ＭＳ Ｐゴシック"/>
      <family val="3"/>
    </font>
    <font>
      <sz val="14"/>
      <color indexed="30"/>
      <name val="ＭＳ Ｐゴシック"/>
      <family val="3"/>
    </font>
    <font>
      <b/>
      <sz val="12"/>
      <color indexed="30"/>
      <name val="ＭＳ Ｐゴシック"/>
      <family val="3"/>
    </font>
    <font>
      <sz val="12"/>
      <color indexed="30"/>
      <name val="ＭＳ Ｐゴシック"/>
      <family val="3"/>
    </font>
    <font>
      <sz val="12"/>
      <color indexed="10"/>
      <name val="ＭＳ ゴシック"/>
      <family val="3"/>
    </font>
    <font>
      <b/>
      <sz val="14"/>
      <color indexed="40"/>
      <name val="ＭＳ ゴシック"/>
      <family val="3"/>
    </font>
    <font>
      <b/>
      <sz val="14"/>
      <color indexed="3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trike/>
      <sz val="12"/>
      <color rgb="FF00B050"/>
      <name val="ＭＳ Ｐゴシック"/>
      <family val="3"/>
    </font>
    <font>
      <sz val="10"/>
      <color rgb="FF0070C0"/>
      <name val="ＭＳ Ｐゴシック"/>
      <family val="3"/>
    </font>
    <font>
      <b/>
      <sz val="10"/>
      <color rgb="FF0070C0"/>
      <name val="ＭＳ Ｐゴシック"/>
      <family val="3"/>
    </font>
    <font>
      <sz val="14"/>
      <color rgb="FF0070C0"/>
      <name val="ＭＳ Ｐゴシック"/>
      <family val="3"/>
    </font>
    <font>
      <b/>
      <sz val="12"/>
      <color rgb="FF0070C0"/>
      <name val="ＭＳ Ｐゴシック"/>
      <family val="3"/>
    </font>
    <font>
      <sz val="12"/>
      <color rgb="FF0070C0"/>
      <name val="ＭＳ Ｐゴシック"/>
      <family val="3"/>
    </font>
    <font>
      <b/>
      <sz val="12"/>
      <color rgb="FFFF0000"/>
      <name val="ＭＳ ゴシック"/>
      <family val="3"/>
    </font>
    <font>
      <sz val="12"/>
      <color rgb="FFFF0000"/>
      <name val="ＭＳ ゴシック"/>
      <family val="3"/>
    </font>
    <font>
      <sz val="12"/>
      <color rgb="FFFF0000"/>
      <name val="ＭＳ Ｐゴシック"/>
      <family val="3"/>
    </font>
    <font>
      <b/>
      <sz val="14"/>
      <color rgb="FF00B0F0"/>
      <name val="ＭＳ ゴシック"/>
      <family val="3"/>
    </font>
    <font>
      <b/>
      <sz val="14"/>
      <color rgb="FF7030A0"/>
      <name val="ＭＳ Ｐゴシック"/>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theme="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style="medium"/>
      <right style="thin"/>
      <top style="medium"/>
      <bottom style="medium"/>
    </border>
    <border>
      <left style="thin"/>
      <right style="thin"/>
      <top style="medium"/>
      <bottom style="medium"/>
    </border>
    <border>
      <left style="thin">
        <color indexed="8"/>
      </left>
      <right>
        <color indexed="63"/>
      </right>
      <top style="thick">
        <color indexed="8"/>
      </top>
      <bottom style="medium">
        <color indexed="8"/>
      </bottom>
    </border>
    <border>
      <left style="thin">
        <color indexed="8"/>
      </left>
      <right style="thin">
        <color indexed="8"/>
      </right>
      <top style="medium">
        <color indexed="8"/>
      </top>
      <bottom style="hair">
        <color indexed="8"/>
      </bottom>
    </border>
    <border>
      <left style="thin">
        <color indexed="8"/>
      </left>
      <right style="thin">
        <color indexed="8"/>
      </right>
      <top style="hair">
        <color indexed="8"/>
      </top>
      <bottom style="thick">
        <color indexed="8"/>
      </bottom>
    </border>
    <border>
      <left style="thin"/>
      <right style="thin"/>
      <top style="thick"/>
      <bottom style="thin"/>
    </border>
    <border>
      <left style="thin"/>
      <right style="thin"/>
      <top style="thin"/>
      <bottom style="thin"/>
    </border>
    <border>
      <left style="thin"/>
      <right style="thin"/>
      <top style="thin"/>
      <bottom style="thick"/>
    </border>
    <border>
      <left style="thin">
        <color indexed="8"/>
      </left>
      <right style="thin">
        <color indexed="8"/>
      </right>
      <top style="hair">
        <color indexed="8"/>
      </top>
      <bottom style="thin">
        <color indexed="8"/>
      </bottom>
    </border>
    <border>
      <left style="thick">
        <color indexed="8"/>
      </left>
      <right>
        <color indexed="63"/>
      </right>
      <top style="thick">
        <color indexed="8"/>
      </top>
      <bottom style="medium">
        <color indexed="8"/>
      </bottom>
    </border>
    <border>
      <left style="thin">
        <color indexed="8"/>
      </left>
      <right style="thick">
        <color indexed="8"/>
      </right>
      <top style="thick">
        <color indexed="8"/>
      </top>
      <bottom style="medium">
        <color indexed="8"/>
      </bottom>
    </border>
    <border>
      <left style="thick">
        <color indexed="8"/>
      </left>
      <right style="thin">
        <color indexed="8"/>
      </right>
      <top style="medium">
        <color indexed="8"/>
      </top>
      <bottom style="hair">
        <color indexed="8"/>
      </bottom>
    </border>
    <border>
      <left style="thin">
        <color indexed="8"/>
      </left>
      <right style="thick">
        <color indexed="8"/>
      </right>
      <top style="medium">
        <color indexed="8"/>
      </top>
      <bottom style="hair">
        <color indexed="8"/>
      </bottom>
    </border>
    <border>
      <left style="thick">
        <color indexed="8"/>
      </left>
      <right style="thin">
        <color indexed="8"/>
      </right>
      <top style="hair">
        <color indexed="8"/>
      </top>
      <bottom style="hair">
        <color indexed="8"/>
      </bottom>
    </border>
    <border>
      <left style="thin">
        <color indexed="8"/>
      </left>
      <right style="thick">
        <color indexed="8"/>
      </right>
      <top style="hair">
        <color indexed="8"/>
      </top>
      <bottom style="hair">
        <color indexed="8"/>
      </bottom>
    </border>
    <border>
      <left style="thick">
        <color indexed="8"/>
      </left>
      <right style="thin">
        <color indexed="8"/>
      </right>
      <top style="hair">
        <color indexed="8"/>
      </top>
      <bottom style="thick">
        <color indexed="8"/>
      </bottom>
    </border>
    <border>
      <left style="thin">
        <color indexed="8"/>
      </left>
      <right style="thick">
        <color indexed="8"/>
      </right>
      <top style="hair">
        <color indexed="8"/>
      </top>
      <bottom style="thick">
        <color indexed="8"/>
      </bottom>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n">
        <color indexed="8"/>
      </left>
      <right style="thin">
        <color indexed="8"/>
      </right>
      <top style="hair">
        <color indexed="8"/>
      </top>
      <bottom style="thin"/>
    </border>
    <border>
      <left style="thin">
        <color indexed="8"/>
      </left>
      <right>
        <color indexed="63"/>
      </right>
      <top style="medium"/>
      <bottom style="medium">
        <color indexed="8"/>
      </bottom>
    </border>
    <border>
      <left style="thin">
        <color indexed="8"/>
      </left>
      <right style="medium"/>
      <top style="medium"/>
      <bottom style="medium">
        <color indexed="8"/>
      </bottom>
    </border>
    <border>
      <left style="thin">
        <color indexed="8"/>
      </left>
      <right style="medium"/>
      <top style="medium">
        <color indexed="8"/>
      </top>
      <bottom style="hair">
        <color indexed="8"/>
      </bottom>
    </border>
    <border>
      <left style="thin">
        <color indexed="8"/>
      </left>
      <right style="medium"/>
      <top style="hair">
        <color indexed="8"/>
      </top>
      <bottom style="hair">
        <color indexed="8"/>
      </bottom>
    </border>
    <border>
      <left style="thin">
        <color indexed="8"/>
      </left>
      <right style="medium"/>
      <top style="hair">
        <color indexed="8"/>
      </top>
      <bottom style="thin"/>
    </border>
    <border>
      <left style="thin">
        <color indexed="8"/>
      </left>
      <right style="medium"/>
      <top>
        <color indexed="63"/>
      </top>
      <bottom style="hair">
        <color indexed="8"/>
      </bottom>
    </border>
    <border>
      <left style="thin">
        <color indexed="8"/>
      </left>
      <right style="medium"/>
      <top style="hair">
        <color indexed="8"/>
      </top>
      <bottom style="thin">
        <color indexed="8"/>
      </bottom>
    </border>
    <border>
      <left style="thin">
        <color indexed="8"/>
      </left>
      <right style="medium"/>
      <top style="hair">
        <color indexed="8"/>
      </top>
      <bottom style="medium"/>
    </border>
    <border>
      <left style="thin">
        <color indexed="8"/>
      </left>
      <right style="thin">
        <color indexed="8"/>
      </right>
      <top style="hair">
        <color indexed="8"/>
      </top>
      <bottom style="mediu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hair">
        <color indexed="8"/>
      </top>
      <bottom style="medium">
        <color indexed="8"/>
      </bottom>
    </border>
    <border>
      <left>
        <color indexed="63"/>
      </left>
      <right>
        <color indexed="63"/>
      </right>
      <top>
        <color indexed="63"/>
      </top>
      <bottom style="medium"/>
    </border>
    <border>
      <left style="medium"/>
      <right>
        <color indexed="63"/>
      </right>
      <top style="medium"/>
      <bottom style="medium">
        <color indexed="8"/>
      </botto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hair"/>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style="thin">
        <color indexed="8"/>
      </top>
      <bottom>
        <color indexed="63"/>
      </bottom>
    </border>
    <border>
      <left style="medium">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dotted">
        <color indexed="8"/>
      </top>
      <bottom>
        <color indexed="63"/>
      </bottom>
    </border>
    <border>
      <left style="medium">
        <color indexed="8"/>
      </left>
      <right>
        <color indexed="63"/>
      </right>
      <top style="dotted">
        <color indexed="8"/>
      </top>
      <bottom>
        <color indexed="63"/>
      </bottom>
    </border>
    <border>
      <left style="thin">
        <color indexed="8"/>
      </left>
      <right style="medium">
        <color indexed="8"/>
      </right>
      <top style="dotted">
        <color indexed="8"/>
      </top>
      <bottom>
        <color indexed="63"/>
      </bottom>
    </border>
    <border>
      <left>
        <color indexed="63"/>
      </left>
      <right>
        <color indexed="63"/>
      </right>
      <top style="dotted">
        <color indexed="8"/>
      </top>
      <bottom>
        <color indexed="63"/>
      </bottom>
    </border>
    <border>
      <left style="medium">
        <color indexed="8"/>
      </left>
      <right>
        <color indexed="63"/>
      </right>
      <top style="dotted">
        <color indexed="8"/>
      </top>
      <bottom style="medium">
        <color indexed="8"/>
      </bottom>
    </border>
    <border>
      <left style="thin">
        <color indexed="8"/>
      </left>
      <right style="medium">
        <color indexed="8"/>
      </right>
      <top style="dotted">
        <color indexed="8"/>
      </top>
      <bottom style="medium">
        <color indexed="8"/>
      </bottom>
    </border>
    <border>
      <left>
        <color indexed="63"/>
      </left>
      <right style="medium"/>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style="hair"/>
      <bottom style="thin"/>
    </border>
    <border>
      <left>
        <color indexed="63"/>
      </left>
      <right style="medium"/>
      <top style="medium"/>
      <bottom style="medium"/>
    </border>
    <border>
      <left>
        <color indexed="63"/>
      </left>
      <right style="medium"/>
      <top>
        <color indexed="63"/>
      </top>
      <bottom style="hair"/>
    </border>
    <border>
      <left>
        <color indexed="63"/>
      </left>
      <right style="medium"/>
      <top style="hair"/>
      <bottom style="hair"/>
    </border>
    <border>
      <left>
        <color indexed="63"/>
      </left>
      <right style="medium"/>
      <top style="hair"/>
      <bottom>
        <color indexed="63"/>
      </bottom>
    </border>
    <border>
      <left>
        <color indexed="63"/>
      </left>
      <right style="medium"/>
      <top style="thin"/>
      <bottom style="hair"/>
    </border>
    <border>
      <left>
        <color indexed="63"/>
      </left>
      <right style="medium"/>
      <top style="hair"/>
      <bottom style="thin"/>
    </border>
    <border>
      <left style="thin"/>
      <right style="thin"/>
      <top>
        <color indexed="63"/>
      </top>
      <bottom style="medium"/>
    </border>
    <border>
      <left style="medium">
        <color indexed="8"/>
      </left>
      <right>
        <color indexed="63"/>
      </right>
      <top>
        <color indexed="63"/>
      </top>
      <bottom>
        <color indexed="63"/>
      </bottom>
    </border>
    <border>
      <left style="medium"/>
      <right style="thin">
        <color indexed="8"/>
      </right>
      <top style="medium">
        <color indexed="8"/>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thin"/>
    </border>
    <border>
      <left>
        <color indexed="63"/>
      </left>
      <right>
        <color indexed="63"/>
      </right>
      <top>
        <color indexed="63"/>
      </top>
      <bottom style="thin"/>
    </border>
    <border>
      <left style="medium"/>
      <right style="thin">
        <color indexed="8"/>
      </right>
      <top style="thin"/>
      <bottom style="hair">
        <color indexed="8"/>
      </bottom>
    </border>
    <border>
      <left style="thin">
        <color indexed="8"/>
      </left>
      <right style="thin">
        <color indexed="8"/>
      </right>
      <top style="thin"/>
      <bottom style="hair">
        <color indexed="8"/>
      </bottom>
    </border>
    <border>
      <left>
        <color indexed="63"/>
      </left>
      <right>
        <color indexed="63"/>
      </right>
      <top style="thin"/>
      <bottom>
        <color indexed="63"/>
      </bottom>
    </border>
    <border>
      <left style="thin">
        <color indexed="8"/>
      </left>
      <right style="medium"/>
      <top style="thin"/>
      <bottom style="hair">
        <color indexed="8"/>
      </bottom>
    </border>
    <border>
      <left style="medium"/>
      <right style="thin">
        <color indexed="8"/>
      </right>
      <top>
        <color indexed="63"/>
      </top>
      <bottom style="hair">
        <color indexed="8"/>
      </bottom>
    </border>
    <border>
      <left style="medium"/>
      <right style="thin">
        <color indexed="8"/>
      </right>
      <top style="hair">
        <color indexed="8"/>
      </top>
      <bottom style="medium"/>
    </border>
    <border>
      <left style="medium"/>
      <right style="thin">
        <color indexed="8"/>
      </right>
      <top style="medium"/>
      <bottom style="hair">
        <color indexed="8"/>
      </bottom>
    </border>
    <border>
      <left style="thin">
        <color indexed="8"/>
      </left>
      <right style="thin">
        <color indexed="8"/>
      </right>
      <top style="medium"/>
      <bottom style="hair">
        <color indexed="8"/>
      </bottom>
    </border>
    <border>
      <left style="thin">
        <color indexed="8"/>
      </left>
      <right style="medium"/>
      <top style="medium"/>
      <bottom style="hair">
        <color indexed="8"/>
      </bottom>
    </border>
    <border>
      <left style="medium"/>
      <right style="thin">
        <color indexed="8"/>
      </right>
      <top style="hair">
        <color indexed="8"/>
      </top>
      <bottom style="thin">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hair">
        <color indexed="8"/>
      </bottom>
    </border>
    <border>
      <left style="thin">
        <color indexed="8"/>
      </left>
      <right style="medium">
        <color indexed="8"/>
      </right>
      <top style="medium">
        <color indexed="8"/>
      </top>
      <bottom style="hair">
        <color indexed="8"/>
      </bottom>
    </border>
    <border>
      <left style="medium">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style="thin">
        <color indexed="8"/>
      </bottom>
    </border>
    <border>
      <left style="thin">
        <color indexed="8"/>
      </left>
      <right style="medium">
        <color indexed="8"/>
      </right>
      <top style="hair">
        <color indexed="8"/>
      </top>
      <bottom style="thin">
        <color indexed="8"/>
      </bottom>
    </border>
    <border>
      <left style="medium">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medium">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style="thin"/>
      <right>
        <color indexed="63"/>
      </right>
      <top>
        <color indexed="63"/>
      </top>
      <bottom style="hair"/>
    </border>
    <border>
      <left style="medium"/>
      <right style="thin"/>
      <top style="hair"/>
      <bottom style="hair"/>
    </border>
    <border>
      <left style="thin"/>
      <right>
        <color indexed="63"/>
      </right>
      <top style="hair"/>
      <bottom style="hair"/>
    </border>
    <border>
      <left style="medium"/>
      <right style="thin"/>
      <top style="hair"/>
      <bottom>
        <color indexed="63"/>
      </bottom>
    </border>
    <border>
      <left style="thin"/>
      <right>
        <color indexed="63"/>
      </right>
      <top style="hair"/>
      <bottom>
        <color indexed="63"/>
      </bottom>
    </border>
    <border>
      <left style="medium"/>
      <right style="thin"/>
      <top style="thin"/>
      <bottom style="hair"/>
    </border>
    <border>
      <left style="thin"/>
      <right>
        <color indexed="63"/>
      </right>
      <top style="thin"/>
      <bottom style="hair"/>
    </border>
    <border>
      <left style="medium"/>
      <right style="thin"/>
      <top style="hair"/>
      <bottom style="thin"/>
    </border>
    <border>
      <left style="thin"/>
      <right>
        <color indexed="63"/>
      </right>
      <top style="hair"/>
      <bottom style="thin"/>
    </border>
    <border>
      <left style="medium"/>
      <right style="thin"/>
      <top>
        <color indexed="63"/>
      </top>
      <bottom style="hair"/>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0" fontId="72" fillId="31" borderId="4" applyNumberFormat="0" applyAlignment="0" applyProtection="0"/>
    <xf numFmtId="0" fontId="30" fillId="0" borderId="0">
      <alignment vertical="center"/>
      <protection/>
    </xf>
    <xf numFmtId="0" fontId="0" fillId="0" borderId="0">
      <alignment/>
      <protection/>
    </xf>
    <xf numFmtId="0" fontId="25" fillId="0" borderId="0" applyNumberFormat="0" applyFill="0" applyBorder="0" applyAlignment="0" applyProtection="0"/>
    <xf numFmtId="0" fontId="73" fillId="32" borderId="0" applyNumberFormat="0" applyBorder="0" applyAlignment="0" applyProtection="0"/>
  </cellStyleXfs>
  <cellXfs count="696">
    <xf numFmtId="0" fontId="0" fillId="0" borderId="0" xfId="0" applyAlignment="1">
      <alignment/>
    </xf>
    <xf numFmtId="0" fontId="4" fillId="0" borderId="0" xfId="0" applyNumberFormat="1" applyFont="1" applyAlignment="1">
      <alignment/>
    </xf>
    <xf numFmtId="0" fontId="5" fillId="0" borderId="0" xfId="0" applyFont="1" applyAlignment="1">
      <alignment/>
    </xf>
    <xf numFmtId="0" fontId="4" fillId="0" borderId="0" xfId="0" applyNumberFormat="1" applyFont="1" applyAlignment="1">
      <alignment horizontal="center"/>
    </xf>
    <xf numFmtId="0" fontId="4" fillId="0" borderId="0" xfId="0" applyNumberFormat="1" applyFont="1" applyAlignment="1">
      <alignment horizontal="left"/>
    </xf>
    <xf numFmtId="0" fontId="4" fillId="0" borderId="0" xfId="0" applyFont="1" applyAlignment="1">
      <alignment/>
    </xf>
    <xf numFmtId="0" fontId="4" fillId="0" borderId="10" xfId="0" applyNumberFormat="1" applyFont="1" applyBorder="1" applyAlignment="1">
      <alignment horizontal="center"/>
    </xf>
    <xf numFmtId="0" fontId="4" fillId="0" borderId="11" xfId="0" applyNumberFormat="1" applyFont="1" applyBorder="1" applyAlignment="1">
      <alignment horizontal="center"/>
    </xf>
    <xf numFmtId="179" fontId="4" fillId="0" borderId="10" xfId="0" applyNumberFormat="1" applyFont="1" applyBorder="1" applyAlignment="1">
      <alignment horizontal="center"/>
    </xf>
    <xf numFmtId="0" fontId="4" fillId="0" borderId="12" xfId="0" applyNumberFormat="1" applyFont="1" applyBorder="1" applyAlignment="1">
      <alignment horizontal="left" vertical="center"/>
    </xf>
    <xf numFmtId="0" fontId="4" fillId="0" borderId="13" xfId="0" applyNumberFormat="1" applyFont="1" applyBorder="1" applyAlignment="1">
      <alignment horizontal="left" vertical="center"/>
    </xf>
    <xf numFmtId="0" fontId="9" fillId="0" borderId="14" xfId="0" applyNumberFormat="1" applyFont="1" applyBorder="1" applyAlignment="1">
      <alignment horizontal="center" vertical="center"/>
    </xf>
    <xf numFmtId="0" fontId="9" fillId="0" borderId="15" xfId="0" applyNumberFormat="1" applyFont="1" applyBorder="1" applyAlignment="1">
      <alignment horizontal="center" vertical="center"/>
    </xf>
    <xf numFmtId="178" fontId="4" fillId="0" borderId="0" xfId="57" applyNumberFormat="1" applyFont="1" applyAlignment="1">
      <alignment horizontal="center" vertical="center"/>
      <protection/>
    </xf>
    <xf numFmtId="179" fontId="4" fillId="0" borderId="0" xfId="57" applyNumberFormat="1" applyFont="1" applyAlignment="1">
      <alignment vertical="center"/>
      <protection/>
    </xf>
    <xf numFmtId="178" fontId="13" fillId="0" borderId="0" xfId="57" applyNumberFormat="1" applyFont="1" applyAlignment="1">
      <alignment horizontal="left" vertical="center"/>
      <protection/>
    </xf>
    <xf numFmtId="178" fontId="5" fillId="0" borderId="0" xfId="57" applyNumberFormat="1" applyFont="1" applyAlignment="1">
      <alignment horizontal="center" vertical="center"/>
      <protection/>
    </xf>
    <xf numFmtId="179" fontId="5" fillId="0" borderId="0" xfId="57" applyNumberFormat="1" applyFont="1" applyAlignment="1">
      <alignment vertical="center"/>
      <protection/>
    </xf>
    <xf numFmtId="178" fontId="5" fillId="0" borderId="0" xfId="57" applyNumberFormat="1" applyFont="1" applyAlignment="1">
      <alignment horizontal="left" vertical="center"/>
      <protection/>
    </xf>
    <xf numFmtId="178" fontId="74" fillId="0" borderId="0" xfId="57" applyNumberFormat="1" applyFont="1" applyAlignment="1">
      <alignment horizontal="left" vertical="center"/>
      <protection/>
    </xf>
    <xf numFmtId="178" fontId="15" fillId="0" borderId="0" xfId="57" applyNumberFormat="1" applyFont="1" applyAlignment="1">
      <alignment horizontal="center" vertical="center"/>
      <protection/>
    </xf>
    <xf numFmtId="179" fontId="15" fillId="0" borderId="0" xfId="57" applyNumberFormat="1" applyFont="1" applyAlignment="1">
      <alignment vertical="center"/>
      <protection/>
    </xf>
    <xf numFmtId="178" fontId="16" fillId="0" borderId="0" xfId="57" applyNumberFormat="1" applyFont="1" applyAlignment="1">
      <alignment horizontal="left" vertical="center"/>
      <protection/>
    </xf>
    <xf numFmtId="178" fontId="16" fillId="33" borderId="0" xfId="57" applyNumberFormat="1" applyFont="1" applyFill="1" applyAlignment="1">
      <alignment horizontal="left" vertical="center"/>
      <protection/>
    </xf>
    <xf numFmtId="178" fontId="5" fillId="33" borderId="0" xfId="57" applyNumberFormat="1" applyFont="1" applyFill="1" applyAlignment="1">
      <alignment horizontal="center" vertical="center"/>
      <protection/>
    </xf>
    <xf numFmtId="179" fontId="5" fillId="33" borderId="0" xfId="57" applyNumberFormat="1" applyFont="1" applyFill="1" applyAlignment="1">
      <alignment vertical="center"/>
      <protection/>
    </xf>
    <xf numFmtId="0" fontId="5" fillId="0" borderId="0" xfId="57" applyFont="1" applyAlignment="1">
      <alignment vertical="center"/>
      <protection/>
    </xf>
    <xf numFmtId="178" fontId="7" fillId="0" borderId="0" xfId="57" applyNumberFormat="1" applyFont="1" applyAlignment="1">
      <alignment horizontal="left" vertical="center"/>
      <protection/>
    </xf>
    <xf numFmtId="179" fontId="4" fillId="0" borderId="16" xfId="57" applyNumberFormat="1" applyFont="1" applyBorder="1" applyAlignment="1">
      <alignment horizontal="center" vertical="center"/>
      <protection/>
    </xf>
    <xf numFmtId="177" fontId="4" fillId="0" borderId="17" xfId="57" applyNumberFormat="1" applyFont="1" applyBorder="1" applyAlignment="1">
      <alignment vertical="center"/>
      <protection/>
    </xf>
    <xf numFmtId="179" fontId="4" fillId="0" borderId="17" xfId="57" applyNumberFormat="1" applyFont="1" applyBorder="1" applyAlignment="1">
      <alignment vertical="center" shrinkToFit="1"/>
      <protection/>
    </xf>
    <xf numFmtId="177" fontId="4" fillId="0" borderId="12" xfId="57" applyNumberFormat="1" applyFont="1" applyBorder="1" applyAlignment="1">
      <alignment vertical="center"/>
      <protection/>
    </xf>
    <xf numFmtId="179" fontId="4" fillId="0" borderId="12" xfId="57" applyNumberFormat="1" applyFont="1" applyBorder="1" applyAlignment="1">
      <alignment vertical="center" shrinkToFit="1"/>
      <protection/>
    </xf>
    <xf numFmtId="179" fontId="4" fillId="0" borderId="18" xfId="57" applyNumberFormat="1" applyFont="1" applyBorder="1" applyAlignment="1">
      <alignment vertical="center" shrinkToFit="1"/>
      <protection/>
    </xf>
    <xf numFmtId="179" fontId="4" fillId="0" borderId="19" xfId="57" applyNumberFormat="1" applyFont="1" applyBorder="1" applyAlignment="1">
      <alignment horizontal="center" vertical="center"/>
      <protection/>
    </xf>
    <xf numFmtId="179" fontId="4" fillId="0" borderId="20" xfId="57" applyNumberFormat="1" applyFont="1" applyBorder="1" applyAlignment="1">
      <alignment vertical="center"/>
      <protection/>
    </xf>
    <xf numFmtId="179" fontId="4" fillId="0" borderId="21" xfId="57" applyNumberFormat="1" applyFont="1" applyBorder="1" applyAlignment="1">
      <alignment vertical="center"/>
      <protection/>
    </xf>
    <xf numFmtId="181" fontId="4" fillId="0" borderId="0" xfId="57" applyNumberFormat="1" applyFont="1" applyAlignment="1">
      <alignment horizontal="center" vertical="center"/>
      <protection/>
    </xf>
    <xf numFmtId="178" fontId="7" fillId="0" borderId="0" xfId="57" applyNumberFormat="1" applyFont="1" applyAlignment="1">
      <alignment vertical="center"/>
      <protection/>
    </xf>
    <xf numFmtId="181" fontId="7" fillId="0" borderId="0" xfId="57" applyNumberFormat="1" applyFont="1" applyAlignment="1">
      <alignment vertical="center"/>
      <protection/>
    </xf>
    <xf numFmtId="179" fontId="4" fillId="0" borderId="0" xfId="57" applyNumberFormat="1" applyFont="1" applyAlignment="1">
      <alignment horizontal="center" vertical="center"/>
      <protection/>
    </xf>
    <xf numFmtId="178" fontId="4" fillId="0" borderId="19" xfId="57" applyNumberFormat="1" applyFont="1" applyBorder="1" applyAlignment="1">
      <alignment horizontal="center" vertical="center"/>
      <protection/>
    </xf>
    <xf numFmtId="181" fontId="4" fillId="0" borderId="19" xfId="57" applyNumberFormat="1" applyFont="1" applyBorder="1" applyAlignment="1">
      <alignment horizontal="center" vertical="center"/>
      <protection/>
    </xf>
    <xf numFmtId="178" fontId="4" fillId="0" borderId="20" xfId="57" applyNumberFormat="1" applyFont="1" applyBorder="1" applyAlignment="1">
      <alignment horizontal="center" vertical="center"/>
      <protection/>
    </xf>
    <xf numFmtId="181" fontId="4" fillId="0" borderId="20" xfId="57" applyNumberFormat="1" applyFont="1" applyBorder="1" applyAlignment="1">
      <alignment horizontal="center" vertical="center"/>
      <protection/>
    </xf>
    <xf numFmtId="178" fontId="4" fillId="0" borderId="21" xfId="57" applyNumberFormat="1" applyFont="1" applyBorder="1" applyAlignment="1">
      <alignment horizontal="center" vertical="center"/>
      <protection/>
    </xf>
    <xf numFmtId="181" fontId="4" fillId="0" borderId="21" xfId="57" applyNumberFormat="1" applyFont="1" applyBorder="1" applyAlignment="1">
      <alignment horizontal="center" vertical="center"/>
      <protection/>
    </xf>
    <xf numFmtId="0" fontId="5" fillId="34" borderId="0" xfId="57" applyFont="1" applyFill="1" applyAlignment="1">
      <alignment vertical="center"/>
      <protection/>
    </xf>
    <xf numFmtId="179" fontId="5" fillId="34" borderId="0" xfId="57" applyNumberFormat="1" applyFont="1" applyFill="1" applyAlignment="1">
      <alignment vertical="center"/>
      <protection/>
    </xf>
    <xf numFmtId="0" fontId="4" fillId="0" borderId="17" xfId="0" applyNumberFormat="1" applyFont="1" applyBorder="1" applyAlignment="1">
      <alignment horizontal="center" vertical="center"/>
    </xf>
    <xf numFmtId="177" fontId="4" fillId="0" borderId="17" xfId="0" applyNumberFormat="1" applyFont="1" applyBorder="1" applyAlignment="1">
      <alignment horizontal="center" vertical="center"/>
    </xf>
    <xf numFmtId="1" fontId="4" fillId="0" borderId="17" xfId="0" applyNumberFormat="1" applyFont="1" applyBorder="1" applyAlignment="1">
      <alignment horizontal="center" vertical="center"/>
    </xf>
    <xf numFmtId="0" fontId="4" fillId="35" borderId="17" xfId="0" applyNumberFormat="1" applyFont="1" applyFill="1" applyBorder="1" applyAlignment="1">
      <alignment horizontal="center" vertical="center"/>
    </xf>
    <xf numFmtId="2" fontId="4" fillId="0" borderId="17" xfId="0" applyNumberFormat="1" applyFont="1" applyBorder="1" applyAlignment="1">
      <alignment horizontal="center" vertical="center"/>
    </xf>
    <xf numFmtId="0" fontId="4" fillId="0" borderId="12" xfId="0" applyNumberFormat="1" applyFont="1" applyBorder="1" applyAlignment="1">
      <alignment horizontal="center" vertical="center"/>
    </xf>
    <xf numFmtId="177" fontId="4" fillId="0" borderId="12" xfId="0" applyNumberFormat="1" applyFont="1" applyBorder="1" applyAlignment="1">
      <alignment horizontal="center" vertical="center"/>
    </xf>
    <xf numFmtId="1" fontId="4" fillId="0" borderId="12" xfId="0" applyNumberFormat="1" applyFont="1" applyBorder="1" applyAlignment="1">
      <alignment horizontal="center" vertical="center"/>
    </xf>
    <xf numFmtId="0" fontId="4" fillId="35" borderId="12" xfId="0" applyNumberFormat="1" applyFont="1" applyFill="1" applyBorder="1" applyAlignment="1">
      <alignment horizontal="center" vertical="center"/>
    </xf>
    <xf numFmtId="2" fontId="4" fillId="0" borderId="12" xfId="0" applyNumberFormat="1" applyFont="1" applyBorder="1" applyAlignment="1">
      <alignment horizontal="center" vertical="center"/>
    </xf>
    <xf numFmtId="177" fontId="4" fillId="35" borderId="12" xfId="0" applyNumberFormat="1" applyFont="1" applyFill="1" applyBorder="1" applyAlignment="1">
      <alignment horizontal="center" vertical="center"/>
    </xf>
    <xf numFmtId="1" fontId="4" fillId="35" borderId="12" xfId="0" applyNumberFormat="1" applyFont="1" applyFill="1" applyBorder="1" applyAlignment="1">
      <alignment horizontal="center" vertical="center"/>
    </xf>
    <xf numFmtId="2" fontId="4" fillId="35" borderId="12" xfId="0" applyNumberFormat="1" applyFont="1" applyFill="1" applyBorder="1" applyAlignment="1">
      <alignment horizontal="center" vertical="center"/>
    </xf>
    <xf numFmtId="0" fontId="4" fillId="0" borderId="22" xfId="0" applyNumberFormat="1" applyFont="1" applyBorder="1" applyAlignment="1">
      <alignment horizontal="center"/>
    </xf>
    <xf numFmtId="179" fontId="4" fillId="0" borderId="22" xfId="0" applyNumberFormat="1" applyFont="1" applyBorder="1" applyAlignment="1">
      <alignment horizontal="center"/>
    </xf>
    <xf numFmtId="0" fontId="4" fillId="0" borderId="13" xfId="0" applyNumberFormat="1" applyFont="1" applyBorder="1" applyAlignment="1">
      <alignment horizontal="center"/>
    </xf>
    <xf numFmtId="179" fontId="4" fillId="0" borderId="13" xfId="0" applyNumberFormat="1" applyFont="1" applyBorder="1" applyAlignment="1">
      <alignment horizontal="center"/>
    </xf>
    <xf numFmtId="0" fontId="4" fillId="0" borderId="12" xfId="0" applyNumberFormat="1" applyFont="1" applyBorder="1" applyAlignment="1">
      <alignment horizontal="center"/>
    </xf>
    <xf numFmtId="179" fontId="4" fillId="0" borderId="12" xfId="0" applyNumberFormat="1" applyFont="1" applyBorder="1" applyAlignment="1">
      <alignment horizontal="center"/>
    </xf>
    <xf numFmtId="177" fontId="4" fillId="35" borderId="17" xfId="0" applyNumberFormat="1" applyFont="1" applyFill="1" applyBorder="1" applyAlignment="1">
      <alignment horizontal="center" vertical="center"/>
    </xf>
    <xf numFmtId="1" fontId="4" fillId="35" borderId="17" xfId="0" applyNumberFormat="1" applyFont="1" applyFill="1" applyBorder="1" applyAlignment="1">
      <alignment horizontal="center" vertical="center"/>
    </xf>
    <xf numFmtId="0" fontId="4" fillId="0" borderId="22" xfId="0" applyNumberFormat="1" applyFont="1" applyBorder="1" applyAlignment="1">
      <alignment horizontal="center" vertical="center"/>
    </xf>
    <xf numFmtId="0" fontId="4" fillId="35" borderId="22" xfId="0" applyNumberFormat="1" applyFont="1" applyFill="1" applyBorder="1" applyAlignment="1">
      <alignment horizontal="center" vertical="center"/>
    </xf>
    <xf numFmtId="0" fontId="4" fillId="0" borderId="13" xfId="0" applyNumberFormat="1" applyFont="1" applyBorder="1" applyAlignment="1">
      <alignment horizontal="center" vertical="center"/>
    </xf>
    <xf numFmtId="177" fontId="4" fillId="0" borderId="13" xfId="0" applyNumberFormat="1" applyFont="1" applyBorder="1" applyAlignment="1">
      <alignment horizontal="center" vertical="center"/>
    </xf>
    <xf numFmtId="1" fontId="4" fillId="0" borderId="13" xfId="0" applyNumberFormat="1" applyFont="1" applyBorder="1" applyAlignment="1">
      <alignment horizontal="center" vertical="center"/>
    </xf>
    <xf numFmtId="2" fontId="4" fillId="0" borderId="13" xfId="0" applyNumberFormat="1" applyFont="1" applyBorder="1" applyAlignment="1">
      <alignment horizontal="center" vertical="center"/>
    </xf>
    <xf numFmtId="177" fontId="4" fillId="0" borderId="22" xfId="0" applyNumberFormat="1" applyFont="1" applyBorder="1" applyAlignment="1">
      <alignment horizontal="center" vertical="center"/>
    </xf>
    <xf numFmtId="0" fontId="4" fillId="0" borderId="12" xfId="0" applyNumberFormat="1" applyFont="1" applyBorder="1" applyAlignment="1">
      <alignment horizontal="center" vertical="center" shrinkToFit="1"/>
    </xf>
    <xf numFmtId="0" fontId="4" fillId="0" borderId="13" xfId="0" applyNumberFormat="1" applyFont="1" applyBorder="1" applyAlignment="1">
      <alignment horizontal="center" vertical="center" shrinkToFit="1"/>
    </xf>
    <xf numFmtId="2" fontId="4" fillId="0" borderId="12" xfId="0" applyNumberFormat="1" applyFont="1" applyBorder="1" applyAlignment="1">
      <alignment horizontal="center" vertical="center" shrinkToFit="1"/>
    </xf>
    <xf numFmtId="0" fontId="4" fillId="35" borderId="12" xfId="0" applyNumberFormat="1" applyFont="1" applyFill="1" applyBorder="1" applyAlignment="1">
      <alignment horizontal="center" vertical="center" shrinkToFit="1"/>
    </xf>
    <xf numFmtId="0" fontId="4" fillId="0" borderId="22" xfId="0" applyNumberFormat="1" applyFont="1" applyBorder="1" applyAlignment="1">
      <alignment horizontal="center" vertical="center" shrinkToFit="1"/>
    </xf>
    <xf numFmtId="0" fontId="4" fillId="35" borderId="13" xfId="0" applyNumberFormat="1" applyFont="1" applyFill="1" applyBorder="1" applyAlignment="1">
      <alignment horizontal="center" vertical="center"/>
    </xf>
    <xf numFmtId="0" fontId="4" fillId="0" borderId="17" xfId="0" applyNumberFormat="1" applyFont="1" applyBorder="1" applyAlignment="1">
      <alignment horizontal="center" vertical="center" shrinkToFit="1"/>
    </xf>
    <xf numFmtId="0" fontId="4" fillId="0" borderId="17" xfId="0" applyNumberFormat="1" applyFont="1" applyBorder="1" applyAlignment="1">
      <alignment horizontal="left" vertical="center" shrinkToFit="1"/>
    </xf>
    <xf numFmtId="177" fontId="4" fillId="0" borderId="12" xfId="0" applyNumberFormat="1" applyFont="1" applyBorder="1" applyAlignment="1" applyProtection="1">
      <alignment vertical="center" shrinkToFit="1"/>
      <protection locked="0"/>
    </xf>
    <xf numFmtId="0" fontId="4" fillId="0" borderId="12" xfId="0" applyNumberFormat="1" applyFont="1" applyBorder="1" applyAlignment="1" applyProtection="1">
      <alignment horizontal="left" vertical="center" shrinkToFit="1"/>
      <protection locked="0"/>
    </xf>
    <xf numFmtId="0" fontId="4" fillId="35" borderId="12" xfId="0" applyNumberFormat="1" applyFont="1" applyFill="1" applyBorder="1" applyAlignment="1">
      <alignment vertical="center" shrinkToFit="1"/>
    </xf>
    <xf numFmtId="0" fontId="4" fillId="0" borderId="12" xfId="0" applyNumberFormat="1" applyFont="1" applyBorder="1" applyAlignment="1">
      <alignment horizontal="left" vertical="center" shrinkToFit="1"/>
    </xf>
    <xf numFmtId="0" fontId="4" fillId="35" borderId="12" xfId="0" applyNumberFormat="1" applyFont="1" applyFill="1" applyBorder="1" applyAlignment="1">
      <alignment horizontal="left" vertical="center" shrinkToFit="1"/>
    </xf>
    <xf numFmtId="0" fontId="4" fillId="0" borderId="22" xfId="0" applyNumberFormat="1" applyFont="1" applyBorder="1" applyAlignment="1">
      <alignment horizontal="left" vertical="center" shrinkToFit="1"/>
    </xf>
    <xf numFmtId="177" fontId="4" fillId="0" borderId="13" xfId="0" applyNumberFormat="1" applyFont="1" applyBorder="1" applyAlignment="1">
      <alignment horizontal="right" vertical="center" shrinkToFit="1"/>
    </xf>
    <xf numFmtId="0" fontId="4" fillId="0" borderId="13" xfId="0" applyNumberFormat="1" applyFont="1" applyBorder="1" applyAlignment="1">
      <alignment horizontal="left" vertical="center" shrinkToFit="1"/>
    </xf>
    <xf numFmtId="177" fontId="4" fillId="0" borderId="12" xfId="0" applyNumberFormat="1" applyFont="1" applyBorder="1" applyAlignment="1">
      <alignment horizontal="right" vertical="center" shrinkToFit="1"/>
    </xf>
    <xf numFmtId="0" fontId="4" fillId="0" borderId="22" xfId="0" applyNumberFormat="1" applyFont="1" applyBorder="1" applyAlignment="1">
      <alignment vertical="center" shrinkToFit="1"/>
    </xf>
    <xf numFmtId="177" fontId="4" fillId="0" borderId="12" xfId="0" applyNumberFormat="1" applyFont="1" applyBorder="1" applyAlignment="1">
      <alignment vertical="center" shrinkToFit="1"/>
    </xf>
    <xf numFmtId="0" fontId="4" fillId="0" borderId="12" xfId="0" applyNumberFormat="1" applyFont="1" applyBorder="1" applyAlignment="1">
      <alignment vertical="center" shrinkToFit="1"/>
    </xf>
    <xf numFmtId="177" fontId="4" fillId="0" borderId="22" xfId="0" applyNumberFormat="1" applyFont="1" applyBorder="1" applyAlignment="1">
      <alignment horizontal="right" vertical="center" shrinkToFit="1"/>
    </xf>
    <xf numFmtId="0" fontId="4" fillId="0" borderId="12" xfId="0" applyNumberFormat="1" applyFont="1" applyBorder="1" applyAlignment="1" applyProtection="1">
      <alignment horizontal="center" vertical="center"/>
      <protection locked="0"/>
    </xf>
    <xf numFmtId="0" fontId="28" fillId="0" borderId="0" xfId="56" applyFont="1" applyAlignment="1">
      <alignment horizontal="right" vertical="center"/>
      <protection/>
    </xf>
    <xf numFmtId="0" fontId="22" fillId="33" borderId="0" xfId="56" applyFont="1" applyFill="1" applyAlignment="1">
      <alignment vertical="center" shrinkToFit="1"/>
      <protection/>
    </xf>
    <xf numFmtId="0" fontId="75" fillId="33" borderId="20" xfId="56" applyFont="1" applyFill="1" applyBorder="1" applyAlignment="1">
      <alignment horizontal="right" vertical="center" shrinkToFit="1"/>
      <protection/>
    </xf>
    <xf numFmtId="0" fontId="75" fillId="33" borderId="20" xfId="56" applyFont="1" applyFill="1" applyBorder="1" applyAlignment="1">
      <alignment vertical="center" shrinkToFit="1"/>
      <protection/>
    </xf>
    <xf numFmtId="0" fontId="29" fillId="33" borderId="20" xfId="56" applyFont="1" applyFill="1" applyBorder="1" applyAlignment="1">
      <alignment horizontal="right" vertical="center" shrinkToFit="1"/>
      <protection/>
    </xf>
    <xf numFmtId="0" fontId="29" fillId="33" borderId="20" xfId="56" applyFont="1" applyFill="1" applyBorder="1" applyAlignment="1">
      <alignment vertical="center" shrinkToFit="1"/>
      <protection/>
    </xf>
    <xf numFmtId="0" fontId="22" fillId="33" borderId="0" xfId="56" applyFont="1" applyFill="1" applyAlignment="1">
      <alignment horizontal="left" vertical="center" shrinkToFit="1"/>
      <protection/>
    </xf>
    <xf numFmtId="0" fontId="75" fillId="33" borderId="0" xfId="56" applyFont="1" applyFill="1" applyAlignment="1">
      <alignment horizontal="left" vertical="center" shrinkToFit="1"/>
      <protection/>
    </xf>
    <xf numFmtId="0" fontId="76" fillId="33" borderId="0" xfId="56" applyFont="1" applyFill="1" applyAlignment="1">
      <alignment horizontal="center" vertical="center" shrinkToFit="1"/>
      <protection/>
    </xf>
    <xf numFmtId="0" fontId="77" fillId="33" borderId="0" xfId="56" applyFont="1" applyFill="1" applyAlignment="1">
      <alignment horizontal="right" vertical="center" shrinkToFit="1"/>
      <protection/>
    </xf>
    <xf numFmtId="0" fontId="77" fillId="33" borderId="0" xfId="56" applyFont="1" applyFill="1" applyAlignment="1">
      <alignment horizontal="right" vertical="center"/>
      <protection/>
    </xf>
    <xf numFmtId="0" fontId="77" fillId="33" borderId="0" xfId="56" applyFont="1" applyFill="1" applyAlignment="1">
      <alignment horizontal="left" vertical="center" shrinkToFit="1"/>
      <protection/>
    </xf>
    <xf numFmtId="0" fontId="28" fillId="33" borderId="0" xfId="56" applyFont="1" applyFill="1" applyAlignment="1">
      <alignment horizontal="right" vertical="center" shrinkToFit="1"/>
      <protection/>
    </xf>
    <xf numFmtId="0" fontId="28" fillId="33" borderId="0" xfId="56" applyFont="1" applyFill="1" applyAlignment="1">
      <alignment horizontal="right" vertical="center"/>
      <protection/>
    </xf>
    <xf numFmtId="0" fontId="28" fillId="33" borderId="0" xfId="56" applyFont="1" applyFill="1" applyAlignment="1">
      <alignment horizontal="left" vertical="center" shrinkToFit="1"/>
      <protection/>
    </xf>
    <xf numFmtId="0" fontId="18" fillId="33" borderId="0" xfId="56" applyFont="1" applyFill="1" applyAlignment="1">
      <alignment horizontal="left" vertical="center"/>
      <protection/>
    </xf>
    <xf numFmtId="0" fontId="30" fillId="0" borderId="0" xfId="56">
      <alignment vertical="center"/>
      <protection/>
    </xf>
    <xf numFmtId="0" fontId="11" fillId="0" borderId="0" xfId="57" applyFont="1" applyAlignment="1">
      <alignment horizontal="left" vertical="center"/>
      <protection/>
    </xf>
    <xf numFmtId="0" fontId="4" fillId="0" borderId="0" xfId="57" applyFont="1" applyAlignment="1">
      <alignment horizontal="center" vertical="center"/>
      <protection/>
    </xf>
    <xf numFmtId="0" fontId="4" fillId="0" borderId="0" xfId="57" applyFont="1" applyAlignment="1">
      <alignment vertical="center"/>
      <protection/>
    </xf>
    <xf numFmtId="0" fontId="12" fillId="0" borderId="0" xfId="57" applyFont="1">
      <alignment/>
      <protection/>
    </xf>
    <xf numFmtId="0" fontId="12" fillId="0" borderId="0" xfId="57" applyFont="1" applyAlignment="1">
      <alignment vertical="center"/>
      <protection/>
    </xf>
    <xf numFmtId="0" fontId="5" fillId="0" borderId="0" xfId="57" applyFont="1" applyAlignment="1">
      <alignment horizontal="center" vertical="center"/>
      <protection/>
    </xf>
    <xf numFmtId="0" fontId="10" fillId="0" borderId="0" xfId="56" applyFont="1">
      <alignment vertical="center"/>
      <protection/>
    </xf>
    <xf numFmtId="0" fontId="14" fillId="0" borderId="0" xfId="57" applyFont="1" applyAlignment="1">
      <alignment vertical="center"/>
      <protection/>
    </xf>
    <xf numFmtId="0" fontId="15" fillId="0" borderId="0" xfId="57" applyFont="1" applyAlignment="1">
      <alignment horizontal="center" vertical="center"/>
      <protection/>
    </xf>
    <xf numFmtId="0" fontId="15" fillId="0" borderId="0" xfId="57" applyFont="1" applyAlignment="1">
      <alignment vertical="center"/>
      <protection/>
    </xf>
    <xf numFmtId="0" fontId="15" fillId="0" borderId="0" xfId="56" applyFont="1">
      <alignment vertical="center"/>
      <protection/>
    </xf>
    <xf numFmtId="0" fontId="5" fillId="33" borderId="0" xfId="57" applyFont="1" applyFill="1" applyAlignment="1">
      <alignment horizontal="center" vertical="center"/>
      <protection/>
    </xf>
    <xf numFmtId="0" fontId="5" fillId="33" borderId="0" xfId="57" applyFont="1" applyFill="1" applyAlignment="1">
      <alignment vertical="center"/>
      <protection/>
    </xf>
    <xf numFmtId="0" fontId="10" fillId="33" borderId="0" xfId="56" applyFont="1" applyFill="1">
      <alignment vertical="center"/>
      <protection/>
    </xf>
    <xf numFmtId="0" fontId="5" fillId="0" borderId="0" xfId="57" applyFont="1" applyAlignment="1">
      <alignment horizontal="left" vertical="center"/>
      <protection/>
    </xf>
    <xf numFmtId="0" fontId="16" fillId="0" borderId="0" xfId="57" applyFont="1" applyAlignment="1">
      <alignment horizontal="left" vertical="center"/>
      <protection/>
    </xf>
    <xf numFmtId="0" fontId="17" fillId="0" borderId="0" xfId="57" applyFont="1" applyAlignment="1">
      <alignment horizontal="left" vertical="center"/>
      <protection/>
    </xf>
    <xf numFmtId="0" fontId="13" fillId="0" borderId="0" xfId="57" applyFont="1" applyAlignment="1">
      <alignment vertical="center"/>
      <protection/>
    </xf>
    <xf numFmtId="0" fontId="16" fillId="34" borderId="0" xfId="57" applyFont="1" applyFill="1" applyAlignment="1">
      <alignment vertical="center"/>
      <protection/>
    </xf>
    <xf numFmtId="0" fontId="10" fillId="34" borderId="0" xfId="56" applyFont="1" applyFill="1">
      <alignment vertical="center"/>
      <protection/>
    </xf>
    <xf numFmtId="0" fontId="5" fillId="0" borderId="0" xfId="56" applyFont="1">
      <alignment vertical="center"/>
      <protection/>
    </xf>
    <xf numFmtId="0" fontId="4" fillId="0" borderId="23" xfId="57" applyFont="1" applyBorder="1" applyAlignment="1">
      <alignment vertical="center"/>
      <protection/>
    </xf>
    <xf numFmtId="0" fontId="4" fillId="0" borderId="16" xfId="57" applyFont="1" applyBorder="1" applyAlignment="1">
      <alignment horizontal="center" vertical="center"/>
      <protection/>
    </xf>
    <xf numFmtId="0" fontId="4" fillId="0" borderId="24" xfId="57" applyFont="1" applyBorder="1" applyAlignment="1">
      <alignment horizontal="center" vertical="center"/>
      <protection/>
    </xf>
    <xf numFmtId="0" fontId="4" fillId="0" borderId="25" xfId="57" applyFont="1" applyBorder="1" applyAlignment="1">
      <alignment vertical="center"/>
      <protection/>
    </xf>
    <xf numFmtId="0" fontId="4" fillId="0" borderId="17" xfId="57" applyFont="1" applyBorder="1" applyAlignment="1">
      <alignment vertical="center"/>
      <protection/>
    </xf>
    <xf numFmtId="0" fontId="4" fillId="0" borderId="17" xfId="57" applyFont="1" applyBorder="1" applyAlignment="1">
      <alignment vertical="center" shrinkToFit="1"/>
      <protection/>
    </xf>
    <xf numFmtId="0" fontId="4" fillId="0" borderId="26" xfId="57" applyFont="1" applyBorder="1" applyAlignment="1">
      <alignment vertical="center" shrinkToFit="1"/>
      <protection/>
    </xf>
    <xf numFmtId="0" fontId="4" fillId="0" borderId="27" xfId="57" applyFont="1" applyBorder="1" applyAlignment="1">
      <alignment vertical="center"/>
      <protection/>
    </xf>
    <xf numFmtId="0" fontId="4" fillId="0" borderId="12" xfId="57" applyFont="1" applyBorder="1" applyAlignment="1">
      <alignment vertical="center"/>
      <protection/>
    </xf>
    <xf numFmtId="0" fontId="4" fillId="0" borderId="12" xfId="57" applyFont="1" applyBorder="1" applyAlignment="1">
      <alignment vertical="center" shrinkToFit="1"/>
      <protection/>
    </xf>
    <xf numFmtId="0" fontId="4" fillId="0" borderId="28" xfId="57" applyFont="1" applyBorder="1" applyAlignment="1">
      <alignment vertical="center" shrinkToFit="1"/>
      <protection/>
    </xf>
    <xf numFmtId="0" fontId="9" fillId="0" borderId="0" xfId="56" applyFont="1" applyAlignment="1">
      <alignment horizontal="center" vertical="center"/>
      <protection/>
    </xf>
    <xf numFmtId="180" fontId="9" fillId="0" borderId="0" xfId="56" applyNumberFormat="1" applyFont="1" applyAlignment="1">
      <alignment horizontal="right" vertical="center"/>
      <protection/>
    </xf>
    <xf numFmtId="0" fontId="9" fillId="0" borderId="0" xfId="56" applyFont="1">
      <alignment vertical="center"/>
      <protection/>
    </xf>
    <xf numFmtId="177" fontId="9" fillId="0" borderId="0" xfId="56" applyNumberFormat="1" applyFont="1" applyAlignment="1">
      <alignment horizontal="center" vertical="center"/>
      <protection/>
    </xf>
    <xf numFmtId="49" fontId="9" fillId="0" borderId="0" xfId="56" applyNumberFormat="1" applyFont="1" applyAlignment="1">
      <alignment horizontal="right" vertical="center"/>
      <protection/>
    </xf>
    <xf numFmtId="0" fontId="9" fillId="0" borderId="0" xfId="56" applyFont="1" applyAlignment="1">
      <alignment horizontal="left" vertical="center"/>
      <protection/>
    </xf>
    <xf numFmtId="0" fontId="4" fillId="0" borderId="29" xfId="57" applyFont="1" applyBorder="1" applyAlignment="1">
      <alignment vertical="center"/>
      <protection/>
    </xf>
    <xf numFmtId="0" fontId="4" fillId="0" borderId="18" xfId="57" applyFont="1" applyBorder="1" applyAlignment="1">
      <alignment vertical="center"/>
      <protection/>
    </xf>
    <xf numFmtId="0" fontId="4" fillId="0" borderId="18" xfId="57" applyFont="1" applyBorder="1" applyAlignment="1">
      <alignment vertical="center" shrinkToFit="1"/>
      <protection/>
    </xf>
    <xf numFmtId="0" fontId="4" fillId="0" borderId="30" xfId="57" applyFont="1" applyBorder="1" applyAlignment="1">
      <alignment vertical="center" shrinkToFit="1"/>
      <protection/>
    </xf>
    <xf numFmtId="0" fontId="7" fillId="0" borderId="0" xfId="57" applyFont="1" applyAlignment="1">
      <alignment vertical="center"/>
      <protection/>
    </xf>
    <xf numFmtId="0" fontId="6" fillId="0" borderId="0" xfId="57" applyFont="1" applyAlignment="1">
      <alignment vertical="center"/>
      <protection/>
    </xf>
    <xf numFmtId="0" fontId="4" fillId="0" borderId="31" xfId="57" applyFont="1" applyBorder="1" applyAlignment="1">
      <alignment horizontal="center" vertical="center"/>
      <protection/>
    </xf>
    <xf numFmtId="0" fontId="4" fillId="0" borderId="19" xfId="57" applyFont="1" applyBorder="1" applyAlignment="1">
      <alignment horizontal="center" vertical="center"/>
      <protection/>
    </xf>
    <xf numFmtId="0" fontId="4" fillId="0" borderId="19" xfId="57" applyFont="1" applyBorder="1" applyAlignment="1">
      <alignment vertical="center"/>
      <protection/>
    </xf>
    <xf numFmtId="0" fontId="4" fillId="0" borderId="32" xfId="57" applyFont="1" applyBorder="1" applyAlignment="1">
      <alignment horizontal="center" vertical="center"/>
      <protection/>
    </xf>
    <xf numFmtId="0" fontId="4" fillId="0" borderId="33" xfId="57" applyFont="1" applyBorder="1" applyAlignment="1">
      <alignment vertical="center"/>
      <protection/>
    </xf>
    <xf numFmtId="0" fontId="4" fillId="0" borderId="20" xfId="57" applyFont="1" applyBorder="1" applyAlignment="1">
      <alignment vertical="center"/>
      <protection/>
    </xf>
    <xf numFmtId="0" fontId="4" fillId="0" borderId="34" xfId="57" applyFont="1" applyBorder="1" applyAlignment="1">
      <alignment vertical="center"/>
      <protection/>
    </xf>
    <xf numFmtId="0" fontId="4" fillId="0" borderId="35" xfId="57" applyFont="1" applyBorder="1" applyAlignment="1">
      <alignment vertical="center"/>
      <protection/>
    </xf>
    <xf numFmtId="0" fontId="4" fillId="0" borderId="21" xfId="57" applyFont="1" applyBorder="1" applyAlignment="1">
      <alignment vertical="center"/>
      <protection/>
    </xf>
    <xf numFmtId="0" fontId="4" fillId="0" borderId="36" xfId="57" applyFont="1" applyBorder="1" applyAlignment="1">
      <alignment vertical="center"/>
      <protection/>
    </xf>
    <xf numFmtId="0" fontId="4" fillId="0" borderId="20" xfId="57" applyFont="1" applyBorder="1" applyAlignment="1">
      <alignment horizontal="center" vertical="center"/>
      <protection/>
    </xf>
    <xf numFmtId="0" fontId="4" fillId="0" borderId="34" xfId="57" applyFont="1" applyBorder="1" applyAlignment="1">
      <alignment horizontal="center" vertical="center"/>
      <protection/>
    </xf>
    <xf numFmtId="0" fontId="4" fillId="0" borderId="21" xfId="57" applyFont="1" applyBorder="1" applyAlignment="1">
      <alignment horizontal="center" vertical="center"/>
      <protection/>
    </xf>
    <xf numFmtId="0" fontId="4" fillId="0" borderId="36" xfId="57" applyFont="1" applyBorder="1" applyAlignment="1">
      <alignment horizontal="center" vertical="center"/>
      <protection/>
    </xf>
    <xf numFmtId="0" fontId="78" fillId="0" borderId="0" xfId="56" applyFont="1">
      <alignment vertical="center"/>
      <protection/>
    </xf>
    <xf numFmtId="0" fontId="0" fillId="0" borderId="0" xfId="56" applyFont="1">
      <alignment vertical="center"/>
      <protection/>
    </xf>
    <xf numFmtId="0" fontId="26" fillId="0" borderId="0" xfId="56" applyFont="1">
      <alignment vertical="center"/>
      <protection/>
    </xf>
    <xf numFmtId="0" fontId="18" fillId="33" borderId="0" xfId="56" applyFont="1" applyFill="1">
      <alignment vertical="center"/>
      <protection/>
    </xf>
    <xf numFmtId="0" fontId="30" fillId="33" borderId="0" xfId="56" applyFill="1">
      <alignment vertical="center"/>
      <protection/>
    </xf>
    <xf numFmtId="0" fontId="79" fillId="0" borderId="0" xfId="56" applyFont="1">
      <alignment vertical="center"/>
      <protection/>
    </xf>
    <xf numFmtId="0" fontId="27" fillId="0" borderId="0" xfId="56" applyFont="1">
      <alignment vertical="center"/>
      <protection/>
    </xf>
    <xf numFmtId="0" fontId="18" fillId="0" borderId="0" xfId="56" applyFont="1">
      <alignment vertical="center"/>
      <protection/>
    </xf>
    <xf numFmtId="0" fontId="77" fillId="0" borderId="0" xfId="56" applyFont="1" applyAlignment="1">
      <alignment horizontal="left" vertical="center" shrinkToFit="1"/>
      <protection/>
    </xf>
    <xf numFmtId="0" fontId="77" fillId="0" borderId="0" xfId="56" applyFont="1" applyAlignment="1">
      <alignment horizontal="right" vertical="center"/>
      <protection/>
    </xf>
    <xf numFmtId="0" fontId="77" fillId="0" borderId="0" xfId="56" applyFont="1" applyAlignment="1">
      <alignment horizontal="right" vertical="center" shrinkToFit="1"/>
      <protection/>
    </xf>
    <xf numFmtId="0" fontId="28" fillId="0" borderId="0" xfId="56" applyFont="1" applyAlignment="1">
      <alignment horizontal="left" vertical="center" shrinkToFit="1"/>
      <protection/>
    </xf>
    <xf numFmtId="0" fontId="28" fillId="0" borderId="0" xfId="56" applyFont="1" applyAlignment="1">
      <alignment horizontal="right" vertical="center" shrinkToFit="1"/>
      <protection/>
    </xf>
    <xf numFmtId="0" fontId="21" fillId="0" borderId="0" xfId="56" applyFont="1">
      <alignment vertical="center"/>
      <protection/>
    </xf>
    <xf numFmtId="0" fontId="18" fillId="0" borderId="0" xfId="56" applyFont="1" applyAlignment="1">
      <alignment horizontal="left" vertical="center"/>
      <protection/>
    </xf>
    <xf numFmtId="0" fontId="77" fillId="0" borderId="0" xfId="56" applyFont="1" applyAlignment="1">
      <alignment horizontal="left" vertical="center"/>
      <protection/>
    </xf>
    <xf numFmtId="0" fontId="18" fillId="0" borderId="0" xfId="56" applyFont="1" applyAlignment="1">
      <alignment horizontal="left" vertical="center" shrinkToFit="1"/>
      <protection/>
    </xf>
    <xf numFmtId="0" fontId="18" fillId="0" borderId="0" xfId="56" applyFont="1" applyAlignment="1">
      <alignment horizontal="right" vertical="center"/>
      <protection/>
    </xf>
    <xf numFmtId="0" fontId="23" fillId="0" borderId="0" xfId="56" applyFont="1">
      <alignment vertical="center"/>
      <protection/>
    </xf>
    <xf numFmtId="178" fontId="80" fillId="0" borderId="0" xfId="57" applyNumberFormat="1" applyFont="1" applyAlignment="1">
      <alignment horizontal="left" vertical="center"/>
      <protection/>
    </xf>
    <xf numFmtId="178" fontId="81" fillId="0" borderId="0" xfId="57" applyNumberFormat="1" applyFont="1" applyAlignment="1">
      <alignment horizontal="center" vertical="center"/>
      <protection/>
    </xf>
    <xf numFmtId="0" fontId="81" fillId="0" borderId="0" xfId="57" applyFont="1" applyAlignment="1">
      <alignment horizontal="center" vertical="center"/>
      <protection/>
    </xf>
    <xf numFmtId="0" fontId="81" fillId="0" borderId="0" xfId="57" applyFont="1" applyAlignment="1">
      <alignment vertical="center"/>
      <protection/>
    </xf>
    <xf numFmtId="179" fontId="81" fillId="0" borderId="0" xfId="57" applyNumberFormat="1" applyFont="1" applyAlignment="1">
      <alignment vertical="center"/>
      <protection/>
    </xf>
    <xf numFmtId="0" fontId="82" fillId="0" borderId="0" xfId="56" applyFont="1">
      <alignment vertical="center"/>
      <protection/>
    </xf>
    <xf numFmtId="178" fontId="81" fillId="0" borderId="0" xfId="57" applyNumberFormat="1" applyFont="1" applyAlignment="1">
      <alignment horizontal="left" vertical="center"/>
      <protection/>
    </xf>
    <xf numFmtId="0" fontId="4" fillId="35" borderId="37" xfId="0" applyNumberFormat="1" applyFont="1" applyFill="1" applyBorder="1" applyAlignment="1">
      <alignment horizontal="center" vertical="center"/>
    </xf>
    <xf numFmtId="0" fontId="4" fillId="0" borderId="37" xfId="0" applyNumberFormat="1" applyFont="1" applyBorder="1" applyAlignment="1">
      <alignment horizontal="left" vertical="center" shrinkToFit="1"/>
    </xf>
    <xf numFmtId="0" fontId="4" fillId="0" borderId="12" xfId="0" applyFont="1" applyBorder="1" applyAlignment="1">
      <alignment horizontal="center" vertical="center"/>
    </xf>
    <xf numFmtId="0" fontId="4" fillId="0" borderId="12" xfId="0" applyFont="1" applyBorder="1" applyAlignment="1">
      <alignment horizontal="center"/>
    </xf>
    <xf numFmtId="0" fontId="4" fillId="0" borderId="22" xfId="0" applyFont="1" applyBorder="1" applyAlignment="1">
      <alignment horizontal="center"/>
    </xf>
    <xf numFmtId="0" fontId="4" fillId="0" borderId="13" xfId="0" applyFont="1" applyBorder="1" applyAlignment="1">
      <alignment horizontal="center"/>
    </xf>
    <xf numFmtId="0" fontId="4" fillId="0" borderId="13" xfId="0" applyFont="1" applyBorder="1" applyAlignment="1">
      <alignment horizontal="center" vertical="center"/>
    </xf>
    <xf numFmtId="0" fontId="4" fillId="0" borderId="38" xfId="0" applyNumberFormat="1" applyFont="1" applyBorder="1" applyAlignment="1">
      <alignment horizontal="center"/>
    </xf>
    <xf numFmtId="179" fontId="4" fillId="0" borderId="38" xfId="0" applyNumberFormat="1" applyFont="1" applyBorder="1" applyAlignment="1">
      <alignment horizontal="center"/>
    </xf>
    <xf numFmtId="0" fontId="4" fillId="0" borderId="39" xfId="0" applyNumberFormat="1" applyFont="1" applyBorder="1" applyAlignment="1">
      <alignment horizontal="center"/>
    </xf>
    <xf numFmtId="0" fontId="4" fillId="0" borderId="40" xfId="0" applyNumberFormat="1" applyFont="1" applyBorder="1" applyAlignment="1">
      <alignment/>
    </xf>
    <xf numFmtId="0" fontId="4" fillId="0" borderId="41" xfId="0" applyNumberFormat="1" applyFont="1" applyBorder="1" applyAlignment="1">
      <alignment/>
    </xf>
    <xf numFmtId="0" fontId="4" fillId="0" borderId="42" xfId="0" applyNumberFormat="1" applyFont="1" applyBorder="1" applyAlignment="1">
      <alignment/>
    </xf>
    <xf numFmtId="2" fontId="4" fillId="0" borderId="43" xfId="0" applyNumberFormat="1" applyFont="1" applyBorder="1" applyAlignment="1">
      <alignment horizontal="center" vertical="center"/>
    </xf>
    <xf numFmtId="2" fontId="4" fillId="0" borderId="41" xfId="0" applyNumberFormat="1" applyFont="1" applyBorder="1" applyAlignment="1">
      <alignment horizontal="center" vertical="center"/>
    </xf>
    <xf numFmtId="2" fontId="4" fillId="35" borderId="41" xfId="0" applyNumberFormat="1" applyFont="1" applyFill="1" applyBorder="1" applyAlignment="1">
      <alignment horizontal="center" vertical="center"/>
    </xf>
    <xf numFmtId="179" fontId="4" fillId="0" borderId="41" xfId="0" applyNumberFormat="1" applyFont="1" applyBorder="1" applyAlignment="1">
      <alignment horizontal="center"/>
    </xf>
    <xf numFmtId="179" fontId="4" fillId="0" borderId="44" xfId="0" applyNumberFormat="1" applyFont="1" applyBorder="1" applyAlignment="1">
      <alignment horizontal="center"/>
    </xf>
    <xf numFmtId="179" fontId="4" fillId="0" borderId="43" xfId="0" applyNumberFormat="1" applyFont="1" applyBorder="1" applyAlignment="1">
      <alignment horizontal="center"/>
    </xf>
    <xf numFmtId="179" fontId="4" fillId="0" borderId="41" xfId="0" applyNumberFormat="1" applyFont="1" applyBorder="1" applyAlignment="1">
      <alignment/>
    </xf>
    <xf numFmtId="179" fontId="4" fillId="0" borderId="44" xfId="0" applyNumberFormat="1" applyFont="1" applyBorder="1" applyAlignment="1">
      <alignment/>
    </xf>
    <xf numFmtId="179" fontId="4" fillId="0" borderId="43" xfId="0" applyNumberFormat="1" applyFont="1" applyBorder="1" applyAlignment="1">
      <alignment/>
    </xf>
    <xf numFmtId="0" fontId="4" fillId="0" borderId="45" xfId="0" applyNumberFormat="1" applyFont="1" applyBorder="1" applyAlignment="1">
      <alignment/>
    </xf>
    <xf numFmtId="0" fontId="4" fillId="0" borderId="0" xfId="0" applyNumberFormat="1" applyFont="1" applyBorder="1" applyAlignment="1">
      <alignment/>
    </xf>
    <xf numFmtId="0" fontId="4" fillId="0" borderId="17" xfId="0" applyFont="1" applyBorder="1" applyAlignment="1">
      <alignment horizontal="center"/>
    </xf>
    <xf numFmtId="0" fontId="4" fillId="0" borderId="0" xfId="0" applyFont="1" applyAlignment="1">
      <alignment horizontal="center"/>
    </xf>
    <xf numFmtId="0" fontId="4" fillId="0" borderId="0" xfId="0" applyNumberFormat="1" applyFont="1" applyBorder="1" applyAlignment="1">
      <alignment horizontal="center"/>
    </xf>
    <xf numFmtId="0" fontId="4" fillId="0" borderId="0" xfId="0" applyFont="1" applyAlignment="1">
      <alignment horizontal="left"/>
    </xf>
    <xf numFmtId="0" fontId="4" fillId="0" borderId="0" xfId="0" applyNumberFormat="1" applyFont="1" applyBorder="1" applyAlignment="1">
      <alignment horizontal="left"/>
    </xf>
    <xf numFmtId="0" fontId="0" fillId="0" borderId="0" xfId="0" applyAlignment="1">
      <alignment horizontal="left"/>
    </xf>
    <xf numFmtId="177" fontId="4" fillId="0" borderId="46" xfId="0" applyNumberFormat="1" applyFont="1" applyBorder="1" applyAlignment="1">
      <alignment horizontal="center" vertical="center"/>
    </xf>
    <xf numFmtId="0" fontId="4" fillId="0" borderId="46" xfId="0" applyNumberFormat="1" applyFont="1" applyBorder="1" applyAlignment="1">
      <alignment horizontal="center" vertical="center"/>
    </xf>
    <xf numFmtId="1" fontId="4" fillId="0" borderId="46" xfId="0" applyNumberFormat="1" applyFont="1" applyBorder="1" applyAlignment="1">
      <alignment horizontal="center" vertical="center"/>
    </xf>
    <xf numFmtId="0" fontId="4" fillId="35" borderId="46" xfId="0" applyNumberFormat="1" applyFont="1" applyFill="1" applyBorder="1" applyAlignment="1">
      <alignment horizontal="center" vertical="center"/>
    </xf>
    <xf numFmtId="0" fontId="4" fillId="0" borderId="46" xfId="0" applyNumberFormat="1" applyFont="1" applyBorder="1" applyAlignment="1">
      <alignment horizontal="left" vertical="center" shrinkToFit="1"/>
    </xf>
    <xf numFmtId="0" fontId="4" fillId="0" borderId="46" xfId="0" applyNumberFormat="1" applyFont="1" applyBorder="1" applyAlignment="1">
      <alignment vertical="center" shrinkToFit="1"/>
    </xf>
    <xf numFmtId="0" fontId="4" fillId="0" borderId="37" xfId="0" applyFont="1" applyBorder="1" applyAlignment="1">
      <alignment horizontal="center"/>
    </xf>
    <xf numFmtId="0" fontId="4" fillId="0" borderId="12" xfId="0" applyNumberFormat="1" applyFont="1" applyBorder="1" applyAlignment="1">
      <alignment vertical="center"/>
    </xf>
    <xf numFmtId="0" fontId="4" fillId="0" borderId="46" xfId="0" applyNumberFormat="1" applyFont="1" applyBorder="1" applyAlignment="1">
      <alignment vertical="center"/>
    </xf>
    <xf numFmtId="0" fontId="5" fillId="0" borderId="0" xfId="0" applyFont="1" applyAlignment="1">
      <alignment horizontal="center"/>
    </xf>
    <xf numFmtId="0" fontId="0" fillId="0" borderId="0" xfId="0" applyAlignment="1">
      <alignment horizontal="center"/>
    </xf>
    <xf numFmtId="0" fontId="4" fillId="0" borderId="47" xfId="0" applyNumberFormat="1" applyFont="1" applyBorder="1" applyAlignment="1">
      <alignment horizontal="center"/>
    </xf>
    <xf numFmtId="0" fontId="4" fillId="0" borderId="47" xfId="0" applyNumberFormat="1" applyFont="1" applyBorder="1" applyAlignment="1">
      <alignment horizontal="left"/>
    </xf>
    <xf numFmtId="0" fontId="4" fillId="0" borderId="48" xfId="0" applyNumberFormat="1" applyFont="1" applyBorder="1" applyAlignment="1">
      <alignment horizontal="center"/>
    </xf>
    <xf numFmtId="177" fontId="4" fillId="0" borderId="12" xfId="0" applyNumberFormat="1" applyFont="1" applyBorder="1" applyAlignment="1" applyProtection="1">
      <alignment horizontal="center" vertical="center"/>
      <protection locked="0"/>
    </xf>
    <xf numFmtId="179" fontId="4" fillId="0" borderId="0" xfId="0" applyNumberFormat="1" applyFont="1" applyBorder="1" applyAlignment="1">
      <alignment horizontal="center"/>
    </xf>
    <xf numFmtId="0" fontId="4" fillId="0" borderId="49" xfId="0" applyFont="1" applyBorder="1" applyAlignment="1">
      <alignment horizontal="center"/>
    </xf>
    <xf numFmtId="0" fontId="4" fillId="0" borderId="17" xfId="0" applyNumberFormat="1" applyFont="1" applyBorder="1" applyAlignment="1">
      <alignment horizontal="left" vertical="center"/>
    </xf>
    <xf numFmtId="0" fontId="4" fillId="35" borderId="12" xfId="0" applyNumberFormat="1" applyFont="1" applyFill="1" applyBorder="1" applyAlignment="1">
      <alignment horizontal="left" vertical="center"/>
    </xf>
    <xf numFmtId="0" fontId="4" fillId="0" borderId="17" xfId="0" applyNumberFormat="1" applyFont="1" applyBorder="1" applyAlignment="1">
      <alignment vertical="center"/>
    </xf>
    <xf numFmtId="0" fontId="0" fillId="0" borderId="0" xfId="0" applyNumberFormat="1" applyAlignment="1">
      <alignment horizontal="center"/>
    </xf>
    <xf numFmtId="0" fontId="4" fillId="0" borderId="38" xfId="0" applyNumberFormat="1" applyFont="1" applyBorder="1" applyAlignment="1">
      <alignment horizontal="left"/>
    </xf>
    <xf numFmtId="0" fontId="4" fillId="0" borderId="46" xfId="0" applyNumberFormat="1" applyFont="1" applyBorder="1" applyAlignment="1">
      <alignment horizontal="left" vertical="center"/>
    </xf>
    <xf numFmtId="14" fontId="4" fillId="0" borderId="0" xfId="0" applyNumberFormat="1" applyFont="1" applyBorder="1" applyAlignment="1">
      <alignment horizontal="center" vertical="center"/>
    </xf>
    <xf numFmtId="14" fontId="4" fillId="0" borderId="50" xfId="0" applyNumberFormat="1" applyFont="1" applyBorder="1" applyAlignment="1">
      <alignment horizontal="center" vertical="center"/>
    </xf>
    <xf numFmtId="0" fontId="4" fillId="0" borderId="0" xfId="0" applyFont="1" applyAlignment="1">
      <alignment shrinkToFit="1"/>
    </xf>
    <xf numFmtId="0" fontId="4" fillId="0" borderId="51" xfId="0" applyNumberFormat="1" applyFont="1" applyBorder="1" applyAlignment="1">
      <alignment horizontal="center"/>
    </xf>
    <xf numFmtId="179" fontId="4" fillId="0" borderId="47" xfId="0" applyNumberFormat="1" applyFont="1" applyBorder="1" applyAlignment="1">
      <alignment horizontal="center"/>
    </xf>
    <xf numFmtId="0" fontId="0" fillId="0" borderId="0" xfId="0" applyBorder="1" applyAlignment="1">
      <alignment horizontal="left"/>
    </xf>
    <xf numFmtId="2" fontId="4" fillId="0" borderId="12" xfId="0" applyNumberFormat="1" applyFont="1" applyBorder="1" applyAlignment="1" applyProtection="1">
      <alignment horizontal="center" vertical="center"/>
      <protection locked="0"/>
    </xf>
    <xf numFmtId="2" fontId="4" fillId="0" borderId="46"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2" xfId="0" applyFont="1" applyBorder="1" applyAlignment="1">
      <alignment vertical="center"/>
    </xf>
    <xf numFmtId="0" fontId="4" fillId="0" borderId="22" xfId="0" applyFont="1" applyBorder="1" applyAlignment="1">
      <alignment vertical="center"/>
    </xf>
    <xf numFmtId="0" fontId="4" fillId="0" borderId="13" xfId="0" applyNumberFormat="1" applyFont="1" applyBorder="1" applyAlignment="1">
      <alignment vertical="center"/>
    </xf>
    <xf numFmtId="0" fontId="4" fillId="0" borderId="22" xfId="0" applyNumberFormat="1" applyFont="1" applyBorder="1" applyAlignment="1">
      <alignment vertical="center"/>
    </xf>
    <xf numFmtId="0" fontId="4" fillId="0" borderId="13" xfId="0" applyFont="1" applyBorder="1" applyAlignment="1">
      <alignment vertical="center"/>
    </xf>
    <xf numFmtId="0" fontId="4" fillId="0" borderId="49" xfId="0" applyFont="1" applyBorder="1" applyAlignment="1">
      <alignment vertical="center"/>
    </xf>
    <xf numFmtId="0" fontId="0" fillId="0" borderId="0" xfId="0" applyAlignment="1">
      <alignment vertical="center"/>
    </xf>
    <xf numFmtId="0" fontId="4" fillId="0" borderId="10" xfId="0" applyNumberFormat="1" applyFont="1" applyBorder="1" applyAlignment="1">
      <alignment vertical="center"/>
    </xf>
    <xf numFmtId="0" fontId="4" fillId="0" borderId="22" xfId="0" applyFont="1" applyBorder="1" applyAlignment="1">
      <alignment horizontal="center" vertical="center"/>
    </xf>
    <xf numFmtId="0" fontId="4" fillId="0" borderId="49" xfId="0" applyFont="1" applyBorder="1" applyAlignment="1">
      <alignment horizontal="center" vertical="center"/>
    </xf>
    <xf numFmtId="0" fontId="0" fillId="0" borderId="0" xfId="0" applyAlignment="1">
      <alignment horizontal="center" vertical="center"/>
    </xf>
    <xf numFmtId="1" fontId="4" fillId="35" borderId="12" xfId="0" applyNumberFormat="1" applyFont="1" applyFill="1" applyBorder="1" applyAlignment="1">
      <alignment horizontal="center" vertical="center" shrinkToFit="1"/>
    </xf>
    <xf numFmtId="0" fontId="4" fillId="35" borderId="22" xfId="0" applyNumberFormat="1" applyFont="1" applyFill="1" applyBorder="1" applyAlignment="1">
      <alignment horizontal="center" vertical="center" shrinkToFit="1"/>
    </xf>
    <xf numFmtId="0" fontId="4" fillId="0" borderId="13" xfId="0" applyNumberFormat="1" applyFont="1" applyBorder="1" applyAlignment="1">
      <alignment vertical="center" shrinkToFit="1"/>
    </xf>
    <xf numFmtId="0" fontId="4" fillId="0" borderId="12" xfId="0" applyNumberFormat="1" applyFont="1" applyBorder="1" applyAlignment="1" applyProtection="1">
      <alignment horizontal="center" vertical="center" shrinkToFit="1"/>
      <protection locked="0"/>
    </xf>
    <xf numFmtId="1" fontId="4" fillId="0" borderId="13" xfId="0" applyNumberFormat="1" applyFont="1" applyBorder="1" applyAlignment="1">
      <alignment horizontal="center" vertical="center" shrinkToFit="1"/>
    </xf>
    <xf numFmtId="1" fontId="4" fillId="0" borderId="12" xfId="0" applyNumberFormat="1" applyFont="1" applyBorder="1" applyAlignment="1">
      <alignment horizontal="center" vertical="center" shrinkToFit="1"/>
    </xf>
    <xf numFmtId="2" fontId="4" fillId="0" borderId="12" xfId="0" applyNumberFormat="1" applyFont="1" applyBorder="1" applyAlignment="1" applyProtection="1">
      <alignment horizontal="center" vertical="center" shrinkToFit="1"/>
      <protection locked="0"/>
    </xf>
    <xf numFmtId="2" fontId="4" fillId="0" borderId="13" xfId="0" applyNumberFormat="1" applyFont="1" applyBorder="1" applyAlignment="1">
      <alignment horizontal="center" vertical="center" shrinkToFit="1"/>
    </xf>
    <xf numFmtId="0" fontId="4" fillId="0" borderId="17" xfId="0" applyFont="1" applyBorder="1" applyAlignment="1">
      <alignment horizontal="center" vertical="center"/>
    </xf>
    <xf numFmtId="0" fontId="4" fillId="0" borderId="37" xfId="0" applyFont="1" applyBorder="1" applyAlignment="1">
      <alignment horizontal="center" vertical="center"/>
    </xf>
    <xf numFmtId="0" fontId="4" fillId="35" borderId="22" xfId="0" applyNumberFormat="1" applyFont="1" applyFill="1" applyBorder="1" applyAlignment="1">
      <alignment horizontal="left" vertical="center" shrinkToFit="1"/>
    </xf>
    <xf numFmtId="1" fontId="4" fillId="35" borderId="22" xfId="0" applyNumberFormat="1" applyFont="1" applyFill="1" applyBorder="1" applyAlignment="1">
      <alignment horizontal="center" vertical="center" shrinkToFit="1"/>
    </xf>
    <xf numFmtId="2" fontId="4" fillId="0" borderId="22" xfId="0" applyNumberFormat="1" applyFont="1" applyBorder="1" applyAlignment="1">
      <alignment horizontal="center" vertical="center" shrinkToFit="1"/>
    </xf>
    <xf numFmtId="0" fontId="4" fillId="35" borderId="12" xfId="0" applyNumberFormat="1" applyFont="1" applyFill="1" applyBorder="1" applyAlignment="1">
      <alignment vertical="center"/>
    </xf>
    <xf numFmtId="0" fontId="4" fillId="35" borderId="17" xfId="0" applyNumberFormat="1" applyFont="1" applyFill="1" applyBorder="1" applyAlignment="1">
      <alignment vertical="center"/>
    </xf>
    <xf numFmtId="180" fontId="4" fillId="0" borderId="52" xfId="0" applyNumberFormat="1" applyFont="1" applyBorder="1" applyAlignment="1">
      <alignment horizontal="center" vertical="center"/>
    </xf>
    <xf numFmtId="0" fontId="4" fillId="0" borderId="53" xfId="0" applyNumberFormat="1" applyFont="1" applyBorder="1" applyAlignment="1">
      <alignment horizontal="left" vertical="center"/>
    </xf>
    <xf numFmtId="180" fontId="4" fillId="0" borderId="52" xfId="0" applyNumberFormat="1" applyFont="1" applyFill="1" applyBorder="1" applyAlignment="1">
      <alignment horizontal="center" vertical="center"/>
    </xf>
    <xf numFmtId="180" fontId="4" fillId="0" borderId="53" xfId="0" applyNumberFormat="1" applyFont="1" applyBorder="1" applyAlignment="1">
      <alignment horizontal="center" vertical="center"/>
    </xf>
    <xf numFmtId="180" fontId="4" fillId="0" borderId="54" xfId="0" applyNumberFormat="1" applyFont="1" applyBorder="1" applyAlignment="1">
      <alignment horizontal="center" vertical="center"/>
    </xf>
    <xf numFmtId="0" fontId="4" fillId="0" borderId="52" xfId="0" applyNumberFormat="1" applyFont="1" applyBorder="1" applyAlignment="1">
      <alignment horizontal="left" vertical="center"/>
    </xf>
    <xf numFmtId="0" fontId="4" fillId="0" borderId="53" xfId="0" applyFont="1" applyBorder="1" applyAlignment="1">
      <alignment horizontal="left"/>
    </xf>
    <xf numFmtId="0" fontId="4" fillId="0" borderId="55" xfId="0" applyFont="1" applyBorder="1" applyAlignment="1">
      <alignment horizontal="left"/>
    </xf>
    <xf numFmtId="0" fontId="4" fillId="0" borderId="56" xfId="0" applyNumberFormat="1" applyFont="1" applyBorder="1" applyAlignment="1">
      <alignment horizontal="left" vertical="center"/>
    </xf>
    <xf numFmtId="0" fontId="4" fillId="0" borderId="54" xfId="0" applyFont="1" applyBorder="1" applyAlignment="1">
      <alignment horizontal="left"/>
    </xf>
    <xf numFmtId="0" fontId="4" fillId="0" borderId="52" xfId="0" applyNumberFormat="1" applyFont="1" applyFill="1" applyBorder="1" applyAlignment="1">
      <alignment horizontal="left" vertical="center"/>
    </xf>
    <xf numFmtId="0" fontId="4" fillId="0" borderId="54" xfId="0" applyNumberFormat="1" applyFont="1" applyBorder="1" applyAlignment="1">
      <alignment horizontal="left" vertical="center"/>
    </xf>
    <xf numFmtId="0" fontId="4" fillId="0" borderId="52" xfId="0" applyFont="1" applyBorder="1" applyAlignment="1">
      <alignment horizontal="left"/>
    </xf>
    <xf numFmtId="180" fontId="9" fillId="0" borderId="15" xfId="0" applyNumberFormat="1" applyFont="1" applyBorder="1" applyAlignment="1">
      <alignment horizontal="center" vertical="center"/>
    </xf>
    <xf numFmtId="180" fontId="4" fillId="0" borderId="53" xfId="0" applyNumberFormat="1" applyFont="1" applyBorder="1" applyAlignment="1">
      <alignment horizontal="center"/>
    </xf>
    <xf numFmtId="180" fontId="4" fillId="0" borderId="55" xfId="0" applyNumberFormat="1" applyFont="1" applyBorder="1" applyAlignment="1">
      <alignment horizontal="center"/>
    </xf>
    <xf numFmtId="180" fontId="4" fillId="0" borderId="56" xfId="0" applyNumberFormat="1" applyFont="1" applyBorder="1" applyAlignment="1">
      <alignment horizontal="center" vertical="center"/>
    </xf>
    <xf numFmtId="180" fontId="4" fillId="0" borderId="54" xfId="0" applyNumberFormat="1" applyFont="1" applyBorder="1" applyAlignment="1">
      <alignment horizontal="center"/>
    </xf>
    <xf numFmtId="180" fontId="4" fillId="0" borderId="52" xfId="0" applyNumberFormat="1" applyFont="1" applyBorder="1" applyAlignment="1">
      <alignment horizontal="center"/>
    </xf>
    <xf numFmtId="180" fontId="0" fillId="0" borderId="0" xfId="0" applyNumberFormat="1" applyAlignment="1">
      <alignment horizontal="center"/>
    </xf>
    <xf numFmtId="0" fontId="4" fillId="0" borderId="53" xfId="0" applyFont="1" applyBorder="1" applyAlignment="1">
      <alignment horizontal="left" vertical="center"/>
    </xf>
    <xf numFmtId="0" fontId="4" fillId="0" borderId="53" xfId="0" applyFont="1" applyFill="1" applyBorder="1" applyAlignment="1">
      <alignment horizontal="left" vertical="center"/>
    </xf>
    <xf numFmtId="0" fontId="4" fillId="0" borderId="52" xfId="0" applyFont="1" applyFill="1" applyBorder="1" applyAlignment="1">
      <alignment horizontal="left" vertical="center"/>
    </xf>
    <xf numFmtId="0" fontId="4" fillId="0" borderId="53" xfId="0" applyNumberFormat="1" applyFont="1" applyBorder="1" applyAlignment="1">
      <alignment horizontal="left" vertical="center" shrinkToFit="1"/>
    </xf>
    <xf numFmtId="0" fontId="4" fillId="0" borderId="52" xfId="0" applyNumberFormat="1" applyFont="1" applyBorder="1" applyAlignment="1">
      <alignment horizontal="left" vertical="center" shrinkToFit="1"/>
    </xf>
    <xf numFmtId="0" fontId="4" fillId="0" borderId="53" xfId="0" applyFont="1" applyBorder="1" applyAlignment="1">
      <alignment horizontal="left" shrinkToFit="1"/>
    </xf>
    <xf numFmtId="0" fontId="4" fillId="0" borderId="55" xfId="0" applyFont="1" applyBorder="1" applyAlignment="1">
      <alignment horizontal="left" shrinkToFit="1"/>
    </xf>
    <xf numFmtId="0" fontId="4" fillId="0" borderId="56" xfId="0" applyNumberFormat="1" applyFont="1" applyBorder="1" applyAlignment="1">
      <alignment horizontal="left" vertical="center" shrinkToFit="1"/>
    </xf>
    <xf numFmtId="0" fontId="4" fillId="0" borderId="54" xfId="0" applyFont="1" applyBorder="1" applyAlignment="1">
      <alignment horizontal="left" shrinkToFit="1"/>
    </xf>
    <xf numFmtId="0" fontId="4" fillId="0" borderId="52" xfId="0" applyNumberFormat="1" applyFont="1" applyFill="1" applyBorder="1" applyAlignment="1">
      <alignment horizontal="left" vertical="center" shrinkToFit="1"/>
    </xf>
    <xf numFmtId="0" fontId="4" fillId="0" borderId="54" xfId="0" applyNumberFormat="1" applyFont="1" applyBorder="1" applyAlignment="1">
      <alignment horizontal="left" vertical="center" shrinkToFit="1"/>
    </xf>
    <xf numFmtId="0" fontId="4" fillId="0" borderId="52" xfId="0" applyFont="1" applyBorder="1" applyAlignment="1">
      <alignment horizontal="left" shrinkToFit="1"/>
    </xf>
    <xf numFmtId="0" fontId="4" fillId="0" borderId="22" xfId="0" applyNumberFormat="1" applyFont="1" applyBorder="1" applyAlignment="1">
      <alignment horizontal="left" vertical="center"/>
    </xf>
    <xf numFmtId="0" fontId="4" fillId="0" borderId="38" xfId="0" applyNumberFormat="1" applyFont="1" applyBorder="1" applyAlignment="1">
      <alignment horizontal="center" vertical="center"/>
    </xf>
    <xf numFmtId="179" fontId="4" fillId="0" borderId="12" xfId="0" applyNumberFormat="1" applyFont="1" applyBorder="1" applyAlignment="1">
      <alignment horizontal="center" vertical="center"/>
    </xf>
    <xf numFmtId="0" fontId="4" fillId="0" borderId="37" xfId="0" applyNumberFormat="1" applyFont="1" applyBorder="1" applyAlignment="1">
      <alignment horizontal="center" vertical="center"/>
    </xf>
    <xf numFmtId="179" fontId="4" fillId="0" borderId="22" xfId="0" applyNumberFormat="1" applyFont="1" applyBorder="1" applyAlignment="1">
      <alignment horizontal="center" vertical="center"/>
    </xf>
    <xf numFmtId="0" fontId="4" fillId="0" borderId="12" xfId="0" applyFont="1" applyBorder="1" applyAlignment="1">
      <alignment vertical="center" shrinkToFit="1"/>
    </xf>
    <xf numFmtId="0" fontId="4" fillId="0" borderId="22" xfId="0" applyFont="1" applyBorder="1" applyAlignment="1">
      <alignment vertical="center" shrinkToFit="1"/>
    </xf>
    <xf numFmtId="0" fontId="4" fillId="0" borderId="13" xfId="0" applyFont="1" applyBorder="1" applyAlignment="1">
      <alignment vertical="center" shrinkToFit="1"/>
    </xf>
    <xf numFmtId="179" fontId="4" fillId="0" borderId="13" xfId="0" applyNumberFormat="1" applyFont="1" applyBorder="1" applyAlignment="1">
      <alignment horizontal="center" vertical="center"/>
    </xf>
    <xf numFmtId="0" fontId="4" fillId="0" borderId="49" xfId="0" applyFont="1" applyBorder="1" applyAlignment="1">
      <alignment vertical="center" shrinkToFit="1"/>
    </xf>
    <xf numFmtId="0" fontId="4" fillId="35" borderId="12" xfId="0" applyFont="1" applyFill="1" applyBorder="1" applyAlignment="1">
      <alignment horizontal="left" vertical="center" shrinkToFit="1"/>
    </xf>
    <xf numFmtId="0" fontId="4" fillId="35" borderId="37" xfId="0" applyFont="1" applyFill="1" applyBorder="1" applyAlignment="1">
      <alignment horizontal="left" vertical="center" shrinkToFit="1"/>
    </xf>
    <xf numFmtId="177" fontId="4" fillId="35" borderId="46" xfId="0" applyNumberFormat="1" applyFont="1" applyFill="1" applyBorder="1" applyAlignment="1">
      <alignment horizontal="center" vertical="center"/>
    </xf>
    <xf numFmtId="0" fontId="4" fillId="35" borderId="46" xfId="0" applyNumberFormat="1" applyFont="1" applyFill="1" applyBorder="1" applyAlignment="1">
      <alignment horizontal="left" vertical="center"/>
    </xf>
    <xf numFmtId="0" fontId="4" fillId="0" borderId="37" xfId="0" applyNumberFormat="1" applyFont="1" applyBorder="1" applyAlignment="1">
      <alignment horizontal="left" vertical="center"/>
    </xf>
    <xf numFmtId="1" fontId="4" fillId="35" borderId="46" xfId="0" applyNumberFormat="1" applyFont="1" applyFill="1" applyBorder="1" applyAlignment="1">
      <alignment horizontal="center" vertical="center"/>
    </xf>
    <xf numFmtId="1" fontId="4" fillId="0" borderId="37" xfId="0" applyNumberFormat="1" applyFont="1" applyBorder="1" applyAlignment="1">
      <alignment horizontal="center" vertical="center"/>
    </xf>
    <xf numFmtId="2" fontId="4" fillId="35" borderId="46" xfId="0" applyNumberFormat="1" applyFont="1" applyFill="1" applyBorder="1" applyAlignment="1">
      <alignment horizontal="center" vertical="center"/>
    </xf>
    <xf numFmtId="2" fontId="4" fillId="0" borderId="37" xfId="0" applyNumberFormat="1" applyFont="1" applyBorder="1" applyAlignment="1">
      <alignment horizontal="center" vertical="center"/>
    </xf>
    <xf numFmtId="0" fontId="4" fillId="35" borderId="46" xfId="0" applyNumberFormat="1" applyFont="1" applyFill="1" applyBorder="1" applyAlignment="1">
      <alignment horizontal="left" vertical="center" shrinkToFit="1"/>
    </xf>
    <xf numFmtId="2" fontId="4" fillId="0" borderId="13" xfId="0" applyNumberFormat="1" applyFont="1" applyBorder="1" applyAlignment="1">
      <alignment horizontal="left" vertical="center" shrinkToFit="1"/>
    </xf>
    <xf numFmtId="0" fontId="4" fillId="35" borderId="17" xfId="0" applyFont="1" applyFill="1" applyBorder="1" applyAlignment="1">
      <alignment horizontal="left" vertical="center" shrinkToFit="1"/>
    </xf>
    <xf numFmtId="0" fontId="4" fillId="35" borderId="13" xfId="0" applyNumberFormat="1" applyFont="1" applyFill="1" applyBorder="1" applyAlignment="1">
      <alignment horizontal="left" vertical="center" shrinkToFit="1"/>
    </xf>
    <xf numFmtId="178" fontId="4" fillId="0" borderId="0" xfId="0" applyNumberFormat="1" applyFont="1" applyAlignment="1">
      <alignment horizontal="center"/>
    </xf>
    <xf numFmtId="181" fontId="7" fillId="0" borderId="0" xfId="0" applyNumberFormat="1" applyFont="1" applyAlignment="1">
      <alignment/>
    </xf>
    <xf numFmtId="178" fontId="83" fillId="0" borderId="0" xfId="0" applyNumberFormat="1" applyFont="1" applyAlignment="1">
      <alignment/>
    </xf>
    <xf numFmtId="181" fontId="4" fillId="0" borderId="0" xfId="0" applyNumberFormat="1" applyFont="1" applyAlignment="1">
      <alignment horizontal="center"/>
    </xf>
    <xf numFmtId="179" fontId="4" fillId="0" borderId="0" xfId="0" applyNumberFormat="1" applyFont="1" applyAlignment="1">
      <alignment horizontal="center"/>
    </xf>
    <xf numFmtId="178" fontId="4" fillId="0" borderId="47" xfId="0" applyNumberFormat="1" applyFont="1" applyBorder="1" applyAlignment="1">
      <alignment horizontal="center"/>
    </xf>
    <xf numFmtId="178" fontId="4" fillId="0" borderId="57" xfId="0" applyNumberFormat="1" applyFont="1" applyBorder="1" applyAlignment="1">
      <alignment horizontal="center"/>
    </xf>
    <xf numFmtId="181" fontId="4" fillId="0" borderId="48" xfId="0" applyNumberFormat="1" applyFont="1" applyBorder="1" applyAlignment="1">
      <alignment horizontal="center"/>
    </xf>
    <xf numFmtId="178" fontId="4" fillId="0" borderId="58" xfId="0" applyNumberFormat="1" applyFont="1" applyBorder="1" applyAlignment="1">
      <alignment horizontal="center"/>
    </xf>
    <xf numFmtId="179" fontId="4" fillId="0" borderId="58" xfId="0" applyNumberFormat="1" applyFont="1" applyBorder="1" applyAlignment="1">
      <alignment horizontal="center"/>
    </xf>
    <xf numFmtId="0" fontId="4" fillId="0" borderId="59" xfId="0" applyNumberFormat="1" applyFont="1" applyBorder="1" applyAlignment="1">
      <alignment vertical="center"/>
    </xf>
    <xf numFmtId="0" fontId="4" fillId="0" borderId="59" xfId="0" applyNumberFormat="1" applyFont="1" applyBorder="1" applyAlignment="1">
      <alignment horizontal="center" vertical="center"/>
    </xf>
    <xf numFmtId="0" fontId="4" fillId="0" borderId="59" xfId="0" applyNumberFormat="1" applyFont="1" applyBorder="1" applyAlignment="1">
      <alignment horizontal="left" vertical="center"/>
    </xf>
    <xf numFmtId="178" fontId="4" fillId="0" borderId="60" xfId="0" applyNumberFormat="1" applyFont="1" applyBorder="1" applyAlignment="1">
      <alignment horizontal="center" vertical="center"/>
    </xf>
    <xf numFmtId="181" fontId="4" fillId="0" borderId="61" xfId="0" applyNumberFormat="1" applyFont="1" applyBorder="1" applyAlignment="1">
      <alignment horizontal="center" vertical="center"/>
    </xf>
    <xf numFmtId="178" fontId="4" fillId="0" borderId="62" xfId="0" applyNumberFormat="1" applyFont="1" applyBorder="1" applyAlignment="1">
      <alignment horizontal="center" vertical="center"/>
    </xf>
    <xf numFmtId="179" fontId="4" fillId="0" borderId="62" xfId="0" applyNumberFormat="1" applyFont="1" applyBorder="1" applyAlignment="1">
      <alignment horizontal="center" vertical="center"/>
    </xf>
    <xf numFmtId="0" fontId="4" fillId="0" borderId="59" xfId="0" applyNumberFormat="1" applyFont="1" applyBorder="1" applyAlignment="1">
      <alignment horizontal="left" vertical="center" shrinkToFit="1"/>
    </xf>
    <xf numFmtId="0" fontId="4" fillId="0" borderId="63" xfId="0" applyNumberFormat="1" applyFont="1" applyBorder="1" applyAlignment="1">
      <alignment vertical="center"/>
    </xf>
    <xf numFmtId="0" fontId="4" fillId="0" borderId="63" xfId="0" applyNumberFormat="1" applyFont="1" applyBorder="1" applyAlignment="1">
      <alignment horizontal="center" vertical="center"/>
    </xf>
    <xf numFmtId="0" fontId="4" fillId="0" borderId="63" xfId="0" applyNumberFormat="1" applyFont="1" applyBorder="1" applyAlignment="1">
      <alignment horizontal="left" vertical="center"/>
    </xf>
    <xf numFmtId="178" fontId="4" fillId="0" borderId="64" xfId="0" applyNumberFormat="1" applyFont="1" applyBorder="1" applyAlignment="1">
      <alignment horizontal="center" vertical="center"/>
    </xf>
    <xf numFmtId="181" fontId="4" fillId="0" borderId="65" xfId="0" applyNumberFormat="1" applyFont="1" applyBorder="1" applyAlignment="1">
      <alignment horizontal="center" vertical="center"/>
    </xf>
    <xf numFmtId="178" fontId="4" fillId="0" borderId="66" xfId="0" applyNumberFormat="1" applyFont="1" applyBorder="1" applyAlignment="1">
      <alignment horizontal="center" vertical="center"/>
    </xf>
    <xf numFmtId="179" fontId="4" fillId="0" borderId="66" xfId="0" applyNumberFormat="1" applyFont="1" applyBorder="1" applyAlignment="1">
      <alignment horizontal="center" vertical="center"/>
    </xf>
    <xf numFmtId="0" fontId="4" fillId="0" borderId="63" xfId="0" applyNumberFormat="1" applyFont="1" applyBorder="1" applyAlignment="1">
      <alignment horizontal="left" vertical="center" shrinkToFit="1"/>
    </xf>
    <xf numFmtId="2" fontId="4" fillId="0" borderId="66" xfId="0" applyNumberFormat="1" applyFont="1" applyBorder="1" applyAlignment="1">
      <alignment horizontal="center" vertical="center"/>
    </xf>
    <xf numFmtId="181" fontId="0" fillId="0" borderId="61" xfId="0" applyNumberFormat="1" applyFont="1" applyBorder="1" applyAlignment="1">
      <alignment horizontal="center" vertical="center"/>
    </xf>
    <xf numFmtId="2" fontId="4" fillId="0" borderId="62" xfId="0" applyNumberFormat="1" applyFont="1" applyBorder="1" applyAlignment="1">
      <alignment horizontal="center" vertical="center"/>
    </xf>
    <xf numFmtId="181" fontId="0" fillId="0" borderId="65" xfId="0" applyNumberFormat="1" applyFont="1" applyBorder="1" applyAlignment="1">
      <alignment horizontal="center" vertical="center"/>
    </xf>
    <xf numFmtId="178" fontId="4" fillId="0" borderId="67" xfId="0" applyNumberFormat="1" applyFont="1" applyBorder="1" applyAlignment="1">
      <alignment horizontal="center" vertical="center"/>
    </xf>
    <xf numFmtId="181" fontId="4" fillId="0" borderId="68" xfId="0" applyNumberFormat="1" applyFont="1" applyBorder="1" applyAlignment="1">
      <alignment horizontal="center" vertical="center"/>
    </xf>
    <xf numFmtId="178" fontId="4" fillId="0" borderId="0" xfId="0" applyNumberFormat="1" applyFont="1" applyBorder="1" applyAlignment="1">
      <alignment horizontal="center"/>
    </xf>
    <xf numFmtId="178" fontId="4" fillId="0" borderId="0" xfId="0" applyNumberFormat="1" applyFont="1" applyBorder="1" applyAlignment="1">
      <alignment/>
    </xf>
    <xf numFmtId="181" fontId="4" fillId="0" borderId="0" xfId="0" applyNumberFormat="1" applyFont="1" applyBorder="1" applyAlignment="1">
      <alignment horizontal="center"/>
    </xf>
    <xf numFmtId="181" fontId="4" fillId="0" borderId="0" xfId="0" applyNumberFormat="1" applyFont="1" applyBorder="1" applyAlignment="1">
      <alignment/>
    </xf>
    <xf numFmtId="0" fontId="0" fillId="36" borderId="0" xfId="0" applyFill="1" applyAlignment="1">
      <alignment/>
    </xf>
    <xf numFmtId="0" fontId="4" fillId="37" borderId="0" xfId="0" applyFont="1" applyFill="1" applyAlignment="1">
      <alignment/>
    </xf>
    <xf numFmtId="0" fontId="4" fillId="37" borderId="0" xfId="0" applyFont="1" applyFill="1" applyAlignment="1">
      <alignment horizontal="center"/>
    </xf>
    <xf numFmtId="0" fontId="4" fillId="37" borderId="0" xfId="0" applyFont="1" applyFill="1" applyAlignment="1">
      <alignment horizontal="left"/>
    </xf>
    <xf numFmtId="0" fontId="4" fillId="37" borderId="0" xfId="0" applyFont="1" applyFill="1" applyAlignment="1">
      <alignment horizontal="left" shrinkToFit="1"/>
    </xf>
    <xf numFmtId="0" fontId="4" fillId="37" borderId="0" xfId="0" applyFont="1" applyFill="1" applyAlignment="1">
      <alignment shrinkToFit="1"/>
    </xf>
    <xf numFmtId="0" fontId="4" fillId="37" borderId="0" xfId="0" applyNumberFormat="1" applyFont="1" applyFill="1" applyBorder="1" applyAlignment="1">
      <alignment/>
    </xf>
    <xf numFmtId="0" fontId="4" fillId="37" borderId="0" xfId="0" applyNumberFormat="1" applyFont="1" applyFill="1" applyBorder="1" applyAlignment="1">
      <alignment horizontal="center" vertical="center"/>
    </xf>
    <xf numFmtId="177" fontId="4" fillId="37" borderId="0" xfId="0" applyNumberFormat="1" applyFont="1" applyFill="1" applyBorder="1" applyAlignment="1">
      <alignment horizontal="center" vertical="center"/>
    </xf>
    <xf numFmtId="0" fontId="4" fillId="37" borderId="0" xfId="0" applyNumberFormat="1" applyFont="1" applyFill="1" applyBorder="1" applyAlignment="1">
      <alignment horizontal="left" vertical="center"/>
    </xf>
    <xf numFmtId="0" fontId="4" fillId="37" borderId="0" xfId="0" applyNumberFormat="1" applyFont="1" applyFill="1" applyBorder="1" applyAlignment="1">
      <alignment vertical="center"/>
    </xf>
    <xf numFmtId="1" fontId="4" fillId="37" borderId="0" xfId="0" applyNumberFormat="1" applyFont="1" applyFill="1" applyBorder="1" applyAlignment="1">
      <alignment horizontal="center" vertical="center"/>
    </xf>
    <xf numFmtId="14" fontId="4" fillId="37" borderId="0" xfId="0" applyNumberFormat="1" applyFont="1" applyFill="1" applyAlignment="1">
      <alignment horizontal="center" vertical="center"/>
    </xf>
    <xf numFmtId="0" fontId="4" fillId="37" borderId="0" xfId="0" applyNumberFormat="1" applyFont="1" applyFill="1" applyBorder="1" applyAlignment="1">
      <alignment horizontal="left" vertical="center" shrinkToFit="1"/>
    </xf>
    <xf numFmtId="0" fontId="4" fillId="37" borderId="0" xfId="0" applyNumberFormat="1" applyFont="1" applyFill="1" applyBorder="1" applyAlignment="1">
      <alignment vertical="center" shrinkToFit="1"/>
    </xf>
    <xf numFmtId="0" fontId="4" fillId="37" borderId="0" xfId="0" applyNumberFormat="1" applyFont="1" applyFill="1" applyAlignment="1">
      <alignment/>
    </xf>
    <xf numFmtId="177" fontId="4" fillId="37" borderId="0" xfId="0" applyNumberFormat="1" applyFont="1" applyFill="1" applyAlignment="1">
      <alignment horizontal="center"/>
    </xf>
    <xf numFmtId="2" fontId="4" fillId="37" borderId="0" xfId="0" applyNumberFormat="1" applyFont="1" applyFill="1" applyBorder="1" applyAlignment="1">
      <alignment horizontal="left" vertical="center" shrinkToFit="1"/>
    </xf>
    <xf numFmtId="0" fontId="4" fillId="37" borderId="0" xfId="0" applyNumberFormat="1" applyFont="1" applyFill="1" applyBorder="1" applyAlignment="1">
      <alignment horizontal="center"/>
    </xf>
    <xf numFmtId="0" fontId="4" fillId="37" borderId="0" xfId="0" applyNumberFormat="1" applyFont="1" applyFill="1" applyBorder="1" applyAlignment="1">
      <alignment horizontal="left"/>
    </xf>
    <xf numFmtId="0" fontId="4" fillId="37" borderId="0" xfId="0" applyNumberFormat="1" applyFont="1" applyFill="1" applyBorder="1" applyAlignment="1">
      <alignment horizontal="left" shrinkToFit="1"/>
    </xf>
    <xf numFmtId="0" fontId="4" fillId="37" borderId="0" xfId="0" applyNumberFormat="1" applyFont="1" applyFill="1" applyBorder="1" applyAlignment="1">
      <alignment shrinkToFit="1"/>
    </xf>
    <xf numFmtId="177" fontId="4" fillId="37" borderId="0" xfId="0" applyNumberFormat="1" applyFont="1" applyFill="1" applyBorder="1" applyAlignment="1">
      <alignment horizontal="center"/>
    </xf>
    <xf numFmtId="0" fontId="4" fillId="37" borderId="0" xfId="0" applyNumberFormat="1" applyFont="1" applyFill="1" applyAlignment="1">
      <alignment horizontal="center"/>
    </xf>
    <xf numFmtId="0" fontId="4" fillId="37" borderId="0" xfId="0" applyNumberFormat="1" applyFont="1" applyFill="1" applyAlignment="1">
      <alignment horizontal="left"/>
    </xf>
    <xf numFmtId="0" fontId="4" fillId="37" borderId="0" xfId="0" applyNumberFormat="1" applyFont="1" applyFill="1" applyAlignment="1">
      <alignment horizontal="left" shrinkToFit="1"/>
    </xf>
    <xf numFmtId="0" fontId="4" fillId="37" borderId="0" xfId="0" applyNumberFormat="1" applyFont="1" applyFill="1" applyAlignment="1">
      <alignment shrinkToFit="1"/>
    </xf>
    <xf numFmtId="0" fontId="5" fillId="37" borderId="0" xfId="0" applyNumberFormat="1" applyFont="1" applyFill="1" applyBorder="1" applyAlignment="1">
      <alignment horizontal="center"/>
    </xf>
    <xf numFmtId="2" fontId="4" fillId="37" borderId="0" xfId="0" applyNumberFormat="1" applyFont="1" applyFill="1" applyBorder="1" applyAlignment="1">
      <alignment horizontal="center" vertical="center"/>
    </xf>
    <xf numFmtId="0" fontId="0" fillId="37" borderId="0" xfId="0" applyFill="1" applyAlignment="1">
      <alignment shrinkToFit="1"/>
    </xf>
    <xf numFmtId="179" fontId="4" fillId="37" borderId="0" xfId="0" applyNumberFormat="1" applyFont="1" applyFill="1" applyBorder="1" applyAlignment="1">
      <alignment horizontal="center"/>
    </xf>
    <xf numFmtId="0" fontId="4" fillId="37" borderId="0" xfId="0" applyFont="1" applyFill="1" applyBorder="1" applyAlignment="1">
      <alignment horizontal="left"/>
    </xf>
    <xf numFmtId="177" fontId="4" fillId="37" borderId="0" xfId="0" applyNumberFormat="1" applyFont="1" applyFill="1" applyBorder="1" applyAlignment="1">
      <alignment horizontal="right" vertical="center"/>
    </xf>
    <xf numFmtId="177" fontId="4" fillId="37" borderId="0" xfId="0" applyNumberFormat="1" applyFont="1" applyFill="1" applyBorder="1" applyAlignment="1">
      <alignment/>
    </xf>
    <xf numFmtId="0" fontId="4" fillId="37" borderId="0" xfId="0" applyFont="1" applyFill="1" applyAlignment="1">
      <alignment horizontal="center" vertical="center"/>
    </xf>
    <xf numFmtId="1" fontId="4" fillId="37" borderId="0" xfId="0" applyNumberFormat="1" applyFont="1" applyFill="1" applyBorder="1" applyAlignment="1">
      <alignment horizontal="center" vertical="center" shrinkToFit="1"/>
    </xf>
    <xf numFmtId="177" fontId="4" fillId="37" borderId="0" xfId="0" applyNumberFormat="1" applyFont="1" applyFill="1" applyBorder="1" applyAlignment="1" applyProtection="1">
      <alignment vertical="center" shrinkToFit="1"/>
      <protection locked="0"/>
    </xf>
    <xf numFmtId="0" fontId="4" fillId="37" borderId="0" xfId="0" applyNumberFormat="1" applyFont="1" applyFill="1" applyBorder="1" applyAlignment="1" applyProtection="1">
      <alignment horizontal="left" vertical="center" shrinkToFit="1"/>
      <protection locked="0"/>
    </xf>
    <xf numFmtId="0" fontId="4" fillId="37" borderId="0" xfId="0" applyNumberFormat="1" applyFont="1" applyFill="1" applyBorder="1" applyAlignment="1" applyProtection="1">
      <alignment horizontal="center" vertical="center" shrinkToFit="1"/>
      <protection locked="0"/>
    </xf>
    <xf numFmtId="0" fontId="4" fillId="37" borderId="0" xfId="0" applyNumberFormat="1" applyFont="1" applyFill="1" applyBorder="1" applyAlignment="1">
      <alignment horizontal="center" vertical="center" shrinkToFit="1"/>
    </xf>
    <xf numFmtId="2" fontId="4" fillId="37" borderId="0" xfId="0" applyNumberFormat="1" applyFont="1" applyFill="1" applyBorder="1" applyAlignment="1" applyProtection="1">
      <alignment horizontal="center" vertical="center" shrinkToFit="1"/>
      <protection locked="0"/>
    </xf>
    <xf numFmtId="177" fontId="4" fillId="37" borderId="0" xfId="0" applyNumberFormat="1" applyFont="1" applyFill="1" applyBorder="1" applyAlignment="1">
      <alignment horizontal="right" vertical="center" shrinkToFit="1"/>
    </xf>
    <xf numFmtId="2" fontId="4" fillId="37" borderId="0" xfId="0" applyNumberFormat="1" applyFont="1" applyFill="1" applyBorder="1" applyAlignment="1">
      <alignment horizontal="center" vertical="center" shrinkToFit="1"/>
    </xf>
    <xf numFmtId="177" fontId="4" fillId="37" borderId="0" xfId="0" applyNumberFormat="1" applyFont="1" applyFill="1" applyBorder="1" applyAlignment="1">
      <alignment vertical="center" shrinkToFit="1"/>
    </xf>
    <xf numFmtId="0" fontId="0" fillId="37" borderId="0" xfId="0" applyFill="1" applyAlignment="1">
      <alignment/>
    </xf>
    <xf numFmtId="0" fontId="0" fillId="37" borderId="0" xfId="0" applyFill="1" applyAlignment="1">
      <alignment horizontal="center"/>
    </xf>
    <xf numFmtId="0" fontId="0" fillId="37" borderId="0" xfId="0" applyFill="1" applyAlignment="1">
      <alignment horizontal="left"/>
    </xf>
    <xf numFmtId="49" fontId="4" fillId="37" borderId="0" xfId="0" applyNumberFormat="1" applyFont="1" applyFill="1" applyAlignment="1">
      <alignment horizontal="right"/>
    </xf>
    <xf numFmtId="0" fontId="4" fillId="0" borderId="50" xfId="0" applyFont="1" applyBorder="1" applyAlignment="1">
      <alignment horizontal="center"/>
    </xf>
    <xf numFmtId="0" fontId="4" fillId="0" borderId="50" xfId="0" applyFont="1" applyBorder="1" applyAlignment="1">
      <alignment horizontal="left" shrinkToFit="1"/>
    </xf>
    <xf numFmtId="0" fontId="4" fillId="0" borderId="69" xfId="0" applyFont="1" applyBorder="1" applyAlignment="1">
      <alignment/>
    </xf>
    <xf numFmtId="0" fontId="9" fillId="0" borderId="70" xfId="0" applyNumberFormat="1" applyFont="1" applyBorder="1" applyAlignment="1">
      <alignment horizontal="center" vertical="center"/>
    </xf>
    <xf numFmtId="0" fontId="9" fillId="0" borderId="71" xfId="0" applyNumberFormat="1" applyFont="1" applyBorder="1" applyAlignment="1">
      <alignment horizontal="center" vertical="center"/>
    </xf>
    <xf numFmtId="49" fontId="4" fillId="0" borderId="72" xfId="0" applyNumberFormat="1" applyFont="1" applyBorder="1" applyAlignment="1">
      <alignment horizontal="center" vertical="center"/>
    </xf>
    <xf numFmtId="0" fontId="4" fillId="0" borderId="73" xfId="0" applyFont="1" applyBorder="1" applyAlignment="1">
      <alignment horizontal="center"/>
    </xf>
    <xf numFmtId="49" fontId="4" fillId="0" borderId="73" xfId="0" applyNumberFormat="1" applyFont="1" applyBorder="1" applyAlignment="1">
      <alignment horizontal="center" vertical="center"/>
    </xf>
    <xf numFmtId="0" fontId="4" fillId="0" borderId="74" xfId="0" applyFont="1" applyBorder="1" applyAlignment="1">
      <alignment horizontal="center"/>
    </xf>
    <xf numFmtId="49" fontId="4" fillId="0" borderId="75" xfId="0" applyNumberFormat="1" applyFont="1" applyBorder="1" applyAlignment="1">
      <alignment horizontal="center" vertical="center"/>
    </xf>
    <xf numFmtId="0" fontId="4" fillId="0" borderId="76" xfId="0" applyFont="1" applyBorder="1" applyAlignment="1">
      <alignment horizontal="center"/>
    </xf>
    <xf numFmtId="49" fontId="4" fillId="0" borderId="72" xfId="0" applyNumberFormat="1" applyFont="1" applyFill="1" applyBorder="1" applyAlignment="1">
      <alignment horizontal="center" vertical="center"/>
    </xf>
    <xf numFmtId="49" fontId="4" fillId="0" borderId="76" xfId="0" applyNumberFormat="1" applyFont="1" applyBorder="1" applyAlignment="1">
      <alignment horizontal="center" vertical="center"/>
    </xf>
    <xf numFmtId="0" fontId="4" fillId="0" borderId="72" xfId="0" applyFont="1" applyBorder="1" applyAlignment="1">
      <alignment horizontal="center"/>
    </xf>
    <xf numFmtId="0" fontId="4" fillId="0" borderId="72" xfId="0" applyNumberFormat="1" applyFont="1" applyBorder="1" applyAlignment="1">
      <alignment horizontal="center" vertical="center"/>
    </xf>
    <xf numFmtId="0" fontId="4" fillId="0" borderId="73" xfId="0" applyNumberFormat="1" applyFont="1" applyBorder="1" applyAlignment="1">
      <alignment horizontal="center" vertical="center"/>
    </xf>
    <xf numFmtId="177" fontId="4" fillId="0" borderId="73" xfId="0" applyNumberFormat="1" applyFont="1" applyBorder="1" applyAlignment="1">
      <alignment horizontal="center" vertical="center"/>
    </xf>
    <xf numFmtId="177" fontId="4" fillId="0" borderId="72" xfId="0" applyNumberFormat="1" applyFont="1" applyFill="1" applyBorder="1" applyAlignment="1">
      <alignment horizontal="center" vertical="center"/>
    </xf>
    <xf numFmtId="0" fontId="4" fillId="0" borderId="76" xfId="0" applyNumberFormat="1" applyFont="1" applyBorder="1" applyAlignment="1">
      <alignment horizontal="center" vertical="center"/>
    </xf>
    <xf numFmtId="0" fontId="4" fillId="0" borderId="75" xfId="0" applyNumberFormat="1" applyFont="1" applyBorder="1" applyAlignment="1">
      <alignment horizontal="center" vertical="center"/>
    </xf>
    <xf numFmtId="0" fontId="4" fillId="0" borderId="72" xfId="0" applyNumberFormat="1" applyFont="1" applyFill="1" applyBorder="1" applyAlignment="1">
      <alignment horizontal="center" vertical="center"/>
    </xf>
    <xf numFmtId="0" fontId="4" fillId="0" borderId="72" xfId="0" applyNumberFormat="1" applyFont="1" applyBorder="1" applyAlignment="1">
      <alignment horizontal="left" vertical="center" shrinkToFit="1"/>
    </xf>
    <xf numFmtId="0" fontId="4" fillId="0" borderId="73" xfId="0" applyFont="1" applyBorder="1" applyAlignment="1">
      <alignment horizontal="left" shrinkToFit="1"/>
    </xf>
    <xf numFmtId="0" fontId="4" fillId="0" borderId="73" xfId="0" applyNumberFormat="1" applyFont="1" applyBorder="1" applyAlignment="1">
      <alignment horizontal="left" vertical="center" shrinkToFit="1"/>
    </xf>
    <xf numFmtId="0" fontId="4" fillId="0" borderId="74" xfId="0" applyFont="1" applyBorder="1" applyAlignment="1">
      <alignment horizontal="left" shrinkToFit="1"/>
    </xf>
    <xf numFmtId="0" fontId="4" fillId="0" borderId="75" xfId="0" applyNumberFormat="1" applyFont="1" applyBorder="1" applyAlignment="1">
      <alignment horizontal="left" vertical="center" shrinkToFit="1"/>
    </xf>
    <xf numFmtId="0" fontId="4" fillId="0" borderId="76" xfId="0" applyFont="1" applyBorder="1" applyAlignment="1">
      <alignment horizontal="left" shrinkToFit="1"/>
    </xf>
    <xf numFmtId="0" fontId="4" fillId="0" borderId="72" xfId="0" applyNumberFormat="1" applyFont="1" applyFill="1" applyBorder="1" applyAlignment="1">
      <alignment horizontal="left" vertical="center" shrinkToFit="1"/>
    </xf>
    <xf numFmtId="0" fontId="4" fillId="0" borderId="76" xfId="0" applyNumberFormat="1" applyFont="1" applyBorder="1" applyAlignment="1">
      <alignment horizontal="left" vertical="center" shrinkToFit="1"/>
    </xf>
    <xf numFmtId="0" fontId="4" fillId="0" borderId="72" xfId="0" applyFont="1" applyBorder="1" applyAlignment="1">
      <alignment horizontal="left" shrinkToFit="1"/>
    </xf>
    <xf numFmtId="0" fontId="9" fillId="0" borderId="77" xfId="0" applyNumberFormat="1" applyFont="1" applyBorder="1" applyAlignment="1">
      <alignment horizontal="center" vertical="center"/>
    </xf>
    <xf numFmtId="0" fontId="4" fillId="0" borderId="78" xfId="0" applyNumberFormat="1" applyFont="1" applyBorder="1" applyAlignment="1">
      <alignment horizontal="center" vertical="center"/>
    </xf>
    <xf numFmtId="0" fontId="4" fillId="0" borderId="79" xfId="0" applyFont="1" applyBorder="1" applyAlignment="1">
      <alignment/>
    </xf>
    <xf numFmtId="0" fontId="4" fillId="0" borderId="79" xfId="0" applyNumberFormat="1" applyFont="1" applyBorder="1" applyAlignment="1">
      <alignment vertical="center"/>
    </xf>
    <xf numFmtId="0" fontId="4" fillId="0" borderId="80" xfId="0" applyFont="1" applyBorder="1" applyAlignment="1">
      <alignment/>
    </xf>
    <xf numFmtId="0" fontId="4" fillId="0" borderId="81" xfId="0" applyNumberFormat="1" applyFont="1" applyBorder="1" applyAlignment="1">
      <alignment vertical="center"/>
    </xf>
    <xf numFmtId="0" fontId="4" fillId="0" borderId="82" xfId="0" applyFont="1" applyBorder="1" applyAlignment="1">
      <alignment/>
    </xf>
    <xf numFmtId="0" fontId="4" fillId="0" borderId="79" xfId="0" applyNumberFormat="1" applyFont="1" applyBorder="1" applyAlignment="1">
      <alignment horizontal="center" vertical="center"/>
    </xf>
    <xf numFmtId="0" fontId="4" fillId="0" borderId="82" xfId="0" applyNumberFormat="1" applyFont="1" applyBorder="1" applyAlignment="1">
      <alignment horizontal="center" vertical="center"/>
    </xf>
    <xf numFmtId="0" fontId="4" fillId="0" borderId="78" xfId="0" applyFont="1" applyBorder="1" applyAlignment="1">
      <alignment/>
    </xf>
    <xf numFmtId="0" fontId="4" fillId="0" borderId="83" xfId="0" applyFont="1" applyBorder="1" applyAlignment="1">
      <alignment horizontal="left"/>
    </xf>
    <xf numFmtId="180" fontId="4" fillId="0" borderId="83" xfId="0" applyNumberFormat="1" applyFont="1" applyBorder="1" applyAlignment="1">
      <alignment horizontal="center"/>
    </xf>
    <xf numFmtId="0" fontId="4" fillId="0" borderId="83" xfId="0" applyFont="1" applyBorder="1" applyAlignment="1">
      <alignment horizontal="left" shrinkToFit="1"/>
    </xf>
    <xf numFmtId="180" fontId="4" fillId="37" borderId="0" xfId="0" applyNumberFormat="1" applyFont="1" applyFill="1" applyAlignment="1">
      <alignment horizontal="center"/>
    </xf>
    <xf numFmtId="49" fontId="4" fillId="37" borderId="0" xfId="0" applyNumberFormat="1" applyFont="1" applyFill="1" applyBorder="1" applyAlignment="1">
      <alignment horizontal="center" vertical="center"/>
    </xf>
    <xf numFmtId="180" fontId="4" fillId="37" borderId="0" xfId="0" applyNumberFormat="1" applyFont="1" applyFill="1" applyBorder="1" applyAlignment="1">
      <alignment horizontal="center" vertical="center"/>
    </xf>
    <xf numFmtId="0" fontId="4" fillId="37" borderId="0" xfId="0" applyFont="1" applyFill="1" applyBorder="1" applyAlignment="1">
      <alignment horizontal="left" vertical="center"/>
    </xf>
    <xf numFmtId="177" fontId="4" fillId="37" borderId="0" xfId="0" applyNumberFormat="1" applyFont="1" applyFill="1" applyBorder="1" applyAlignment="1" applyProtection="1">
      <alignment horizontal="center" vertical="center"/>
      <protection locked="0"/>
    </xf>
    <xf numFmtId="0" fontId="4" fillId="37" borderId="0" xfId="0" applyNumberFormat="1" applyFont="1" applyFill="1" applyBorder="1" applyAlignment="1" applyProtection="1">
      <alignment horizontal="left" vertical="center"/>
      <protection locked="0"/>
    </xf>
    <xf numFmtId="0" fontId="4" fillId="37" borderId="0" xfId="0" applyNumberFormat="1" applyFont="1" applyFill="1" applyBorder="1" applyAlignment="1" applyProtection="1">
      <alignment horizontal="center" vertical="center"/>
      <protection locked="0"/>
    </xf>
    <xf numFmtId="2" fontId="4" fillId="37" borderId="0" xfId="0" applyNumberFormat="1" applyFont="1" applyFill="1" applyBorder="1" applyAlignment="1" applyProtection="1">
      <alignment horizontal="center" vertical="center"/>
      <protection locked="0"/>
    </xf>
    <xf numFmtId="0" fontId="4" fillId="37" borderId="0" xfId="0" applyNumberFormat="1" applyFont="1" applyFill="1" applyBorder="1" applyAlignment="1">
      <alignment horizontal="center" shrinkToFit="1"/>
    </xf>
    <xf numFmtId="0" fontId="4" fillId="37" borderId="0" xfId="0" applyFont="1" applyFill="1" applyBorder="1" applyAlignment="1">
      <alignment/>
    </xf>
    <xf numFmtId="0" fontId="4" fillId="37" borderId="0" xfId="0" applyFont="1" applyFill="1" applyBorder="1" applyAlignment="1">
      <alignment horizontal="center"/>
    </xf>
    <xf numFmtId="0" fontId="4" fillId="37" borderId="0" xfId="0" applyFont="1" applyFill="1" applyBorder="1" applyAlignment="1">
      <alignment shrinkToFit="1"/>
    </xf>
    <xf numFmtId="0" fontId="4" fillId="35" borderId="46" xfId="0" applyNumberFormat="1" applyFont="1" applyFill="1" applyBorder="1" applyAlignment="1">
      <alignment horizontal="center" vertical="center" shrinkToFit="1"/>
    </xf>
    <xf numFmtId="0" fontId="4" fillId="0" borderId="46" xfId="0" applyNumberFormat="1" applyFont="1" applyBorder="1" applyAlignment="1">
      <alignment horizontal="center" vertical="center" shrinkToFit="1"/>
    </xf>
    <xf numFmtId="0" fontId="4" fillId="37" borderId="0" xfId="0" applyFont="1" applyFill="1" applyBorder="1" applyAlignment="1">
      <alignment horizontal="center" vertical="center"/>
    </xf>
    <xf numFmtId="179" fontId="4" fillId="37" borderId="0" xfId="0" applyNumberFormat="1" applyFont="1" applyFill="1" applyBorder="1" applyAlignment="1">
      <alignment horizontal="center" vertical="center"/>
    </xf>
    <xf numFmtId="0" fontId="4" fillId="37" borderId="0" xfId="0" applyFont="1" applyFill="1" applyAlignment="1">
      <alignment vertical="center"/>
    </xf>
    <xf numFmtId="0" fontId="4" fillId="37" borderId="0" xfId="0" applyNumberFormat="1" applyFont="1" applyFill="1" applyAlignment="1">
      <alignment vertical="center"/>
    </xf>
    <xf numFmtId="0" fontId="4" fillId="37" borderId="0" xfId="0" applyNumberFormat="1" applyFont="1" applyFill="1" applyAlignment="1">
      <alignment horizontal="center" vertical="center"/>
    </xf>
    <xf numFmtId="177" fontId="4" fillId="37" borderId="0" xfId="0" applyNumberFormat="1" applyFont="1" applyFill="1" applyAlignment="1">
      <alignment horizontal="center" vertical="center"/>
    </xf>
    <xf numFmtId="179" fontId="4" fillId="37" borderId="0" xfId="0" applyNumberFormat="1" applyFont="1" applyFill="1" applyAlignment="1">
      <alignment horizontal="center" vertical="center"/>
    </xf>
    <xf numFmtId="1" fontId="4" fillId="37" borderId="0" xfId="0" applyNumberFormat="1" applyFont="1" applyFill="1" applyBorder="1" applyAlignment="1">
      <alignment horizontal="left" vertical="center" shrinkToFit="1"/>
    </xf>
    <xf numFmtId="0" fontId="4" fillId="37" borderId="0" xfId="0" applyFont="1" applyFill="1" applyBorder="1" applyAlignment="1">
      <alignment horizontal="left" vertical="center" shrinkToFit="1"/>
    </xf>
    <xf numFmtId="0" fontId="4" fillId="37" borderId="0" xfId="0" applyFont="1" applyFill="1" applyBorder="1" applyAlignment="1">
      <alignment horizontal="left" shrinkToFit="1"/>
    </xf>
    <xf numFmtId="0" fontId="4" fillId="37" borderId="84" xfId="0" applyNumberFormat="1" applyFont="1" applyFill="1" applyBorder="1" applyAlignment="1">
      <alignment horizontal="center"/>
    </xf>
    <xf numFmtId="0" fontId="4" fillId="37" borderId="84" xfId="0" applyNumberFormat="1" applyFont="1" applyFill="1" applyBorder="1" applyAlignment="1">
      <alignment horizontal="left"/>
    </xf>
    <xf numFmtId="0" fontId="4" fillId="37" borderId="58" xfId="0" applyNumberFormat="1" applyFont="1" applyFill="1" applyBorder="1" applyAlignment="1">
      <alignment horizontal="center" vertical="center"/>
    </xf>
    <xf numFmtId="0" fontId="4" fillId="37" borderId="58" xfId="0" applyNumberFormat="1" applyFont="1" applyFill="1" applyBorder="1" applyAlignment="1">
      <alignment horizontal="left" vertical="center"/>
    </xf>
    <xf numFmtId="178" fontId="4" fillId="37" borderId="58" xfId="0" applyNumberFormat="1" applyFont="1" applyFill="1" applyBorder="1" applyAlignment="1">
      <alignment horizontal="center" vertical="center"/>
    </xf>
    <xf numFmtId="181" fontId="4" fillId="37" borderId="58" xfId="0" applyNumberFormat="1" applyFont="1" applyFill="1" applyBorder="1" applyAlignment="1">
      <alignment horizontal="center" vertical="center"/>
    </xf>
    <xf numFmtId="179" fontId="4" fillId="37" borderId="58" xfId="0" applyNumberFormat="1" applyFont="1" applyFill="1" applyBorder="1" applyAlignment="1">
      <alignment horizontal="center" vertical="center"/>
    </xf>
    <xf numFmtId="0" fontId="4" fillId="37" borderId="58" xfId="0" applyNumberFormat="1" applyFont="1" applyFill="1" applyBorder="1" applyAlignment="1">
      <alignment horizontal="left" vertical="center" shrinkToFit="1"/>
    </xf>
    <xf numFmtId="178" fontId="4" fillId="37" borderId="0" xfId="0" applyNumberFormat="1" applyFont="1" applyFill="1" applyBorder="1" applyAlignment="1">
      <alignment horizontal="center" vertical="center"/>
    </xf>
    <xf numFmtId="181" fontId="4" fillId="37" borderId="0" xfId="0" applyNumberFormat="1" applyFont="1" applyFill="1" applyBorder="1" applyAlignment="1">
      <alignment horizontal="center" vertical="center"/>
    </xf>
    <xf numFmtId="181" fontId="0" fillId="37" borderId="0" xfId="0" applyNumberFormat="1" applyFont="1" applyFill="1" applyBorder="1" applyAlignment="1">
      <alignment horizontal="center" vertical="center"/>
    </xf>
    <xf numFmtId="0" fontId="4" fillId="0" borderId="57" xfId="0" applyNumberFormat="1" applyFont="1" applyBorder="1" applyAlignment="1">
      <alignment horizontal="center"/>
    </xf>
    <xf numFmtId="0" fontId="4" fillId="0" borderId="85" xfId="0" applyFont="1" applyBorder="1" applyAlignment="1">
      <alignment horizontal="center"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 fillId="0" borderId="58" xfId="0" applyFont="1" applyBorder="1" applyAlignment="1">
      <alignment horizontal="center" vertical="center"/>
    </xf>
    <xf numFmtId="0" fontId="4" fillId="0" borderId="17" xfId="0" applyFont="1" applyBorder="1" applyAlignment="1">
      <alignment horizontal="left" vertical="center" shrinkToFit="1"/>
    </xf>
    <xf numFmtId="0" fontId="4" fillId="0" borderId="17" xfId="0" applyFont="1" applyBorder="1" applyAlignment="1">
      <alignment vertical="center" shrinkToFit="1"/>
    </xf>
    <xf numFmtId="0" fontId="4" fillId="0" borderId="40" xfId="0" applyFont="1" applyBorder="1" applyAlignment="1">
      <alignment vertical="center"/>
    </xf>
    <xf numFmtId="0" fontId="4" fillId="0" borderId="86" xfId="0" applyFont="1" applyBorder="1" applyAlignment="1">
      <alignment horizontal="center" vertical="center"/>
    </xf>
    <xf numFmtId="0" fontId="4" fillId="0" borderId="12" xfId="0" applyFont="1" applyBorder="1" applyAlignment="1">
      <alignment horizontal="left" vertical="center"/>
    </xf>
    <xf numFmtId="0" fontId="4" fillId="0" borderId="0" xfId="0" applyFont="1" applyBorder="1" applyAlignment="1">
      <alignment horizontal="center" vertical="center"/>
    </xf>
    <xf numFmtId="0" fontId="4" fillId="0" borderId="12" xfId="0" applyFont="1" applyBorder="1" applyAlignment="1">
      <alignment horizontal="left" vertical="center" shrinkToFit="1"/>
    </xf>
    <xf numFmtId="0" fontId="4" fillId="0" borderId="41" xfId="0" applyFont="1" applyBorder="1" applyAlignment="1">
      <alignment vertical="center"/>
    </xf>
    <xf numFmtId="0" fontId="4" fillId="0" borderId="87" xfId="0" applyFont="1" applyBorder="1" applyAlignment="1">
      <alignment horizontal="center" vertical="center"/>
    </xf>
    <xf numFmtId="0" fontId="4" fillId="0" borderId="37" xfId="0" applyFont="1" applyBorder="1" applyAlignment="1">
      <alignment horizontal="left" vertical="center"/>
    </xf>
    <xf numFmtId="0" fontId="4" fillId="0" borderId="37" xfId="0" applyFont="1" applyBorder="1" applyAlignment="1">
      <alignment vertical="center"/>
    </xf>
    <xf numFmtId="2" fontId="4" fillId="0" borderId="88" xfId="0" applyNumberFormat="1" applyFont="1" applyBorder="1" applyAlignment="1">
      <alignment horizontal="center" vertical="center"/>
    </xf>
    <xf numFmtId="0" fontId="4" fillId="0" borderId="37" xfId="0" applyFont="1" applyBorder="1" applyAlignment="1">
      <alignment horizontal="left" vertical="center" shrinkToFit="1"/>
    </xf>
    <xf numFmtId="0" fontId="4" fillId="0" borderId="37" xfId="0" applyFont="1" applyBorder="1" applyAlignment="1">
      <alignment vertical="center" shrinkToFit="1"/>
    </xf>
    <xf numFmtId="0" fontId="4" fillId="0" borderId="42" xfId="0" applyFont="1" applyBorder="1" applyAlignment="1">
      <alignment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0" xfId="0" applyFont="1" applyBorder="1" applyAlignment="1">
      <alignment horizontal="left" vertical="center"/>
    </xf>
    <xf numFmtId="0" fontId="4" fillId="0" borderId="90" xfId="0" applyFont="1" applyBorder="1" applyAlignment="1">
      <alignment vertical="center"/>
    </xf>
    <xf numFmtId="0" fontId="4" fillId="0" borderId="91" xfId="0" applyFont="1" applyBorder="1" applyAlignment="1">
      <alignment horizontal="center" vertical="center"/>
    </xf>
    <xf numFmtId="0" fontId="4" fillId="0" borderId="90" xfId="0" applyFont="1" applyBorder="1" applyAlignment="1">
      <alignment horizontal="left" vertical="center" shrinkToFit="1"/>
    </xf>
    <xf numFmtId="0" fontId="4" fillId="0" borderId="90" xfId="0" applyFont="1" applyBorder="1" applyAlignment="1">
      <alignment vertical="center" shrinkToFit="1"/>
    </xf>
    <xf numFmtId="0" fontId="4" fillId="0" borderId="92" xfId="0" applyFont="1" applyBorder="1" applyAlignment="1">
      <alignment vertical="center"/>
    </xf>
    <xf numFmtId="0" fontId="4" fillId="0" borderId="86" xfId="0" applyNumberFormat="1" applyFont="1" applyBorder="1" applyAlignment="1">
      <alignment horizontal="center" vertical="center"/>
    </xf>
    <xf numFmtId="0" fontId="4" fillId="0" borderId="41" xfId="0" applyNumberFormat="1" applyFont="1" applyBorder="1" applyAlignment="1">
      <alignment vertical="center"/>
    </xf>
    <xf numFmtId="0" fontId="4" fillId="0" borderId="88" xfId="0" applyFont="1" applyBorder="1" applyAlignment="1">
      <alignment horizontal="center" vertical="center"/>
    </xf>
    <xf numFmtId="0" fontId="4" fillId="0" borderId="93" xfId="0" applyFont="1" applyBorder="1" applyAlignment="1">
      <alignment horizontal="center" vertical="center"/>
    </xf>
    <xf numFmtId="0" fontId="4" fillId="0" borderId="13" xfId="0" applyFont="1" applyBorder="1" applyAlignment="1">
      <alignment horizontal="left" vertical="center"/>
    </xf>
    <xf numFmtId="0" fontId="4" fillId="0" borderId="13" xfId="0" applyFont="1" applyBorder="1" applyAlignment="1">
      <alignment horizontal="left" vertical="center" shrinkToFit="1"/>
    </xf>
    <xf numFmtId="0" fontId="4" fillId="0" borderId="43" xfId="0" applyFont="1" applyBorder="1" applyAlignment="1">
      <alignment vertical="center"/>
    </xf>
    <xf numFmtId="0" fontId="4" fillId="0" borderId="94" xfId="0" applyNumberFormat="1" applyFont="1" applyBorder="1" applyAlignment="1">
      <alignment horizontal="center" vertical="center"/>
    </xf>
    <xf numFmtId="0" fontId="4" fillId="0" borderId="45" xfId="0" applyNumberFormat="1" applyFont="1" applyBorder="1" applyAlignment="1">
      <alignment vertical="center"/>
    </xf>
    <xf numFmtId="0" fontId="4" fillId="0" borderId="95" xfId="0" applyNumberFormat="1" applyFont="1" applyBorder="1" applyAlignment="1">
      <alignment horizontal="center" vertical="center"/>
    </xf>
    <xf numFmtId="0" fontId="4" fillId="0" borderId="96" xfId="0" applyNumberFormat="1" applyFont="1" applyBorder="1" applyAlignment="1">
      <alignment horizontal="center" vertical="center"/>
    </xf>
    <xf numFmtId="0" fontId="4" fillId="0" borderId="96" xfId="0" applyNumberFormat="1" applyFont="1" applyBorder="1" applyAlignment="1">
      <alignment horizontal="left" vertical="center"/>
    </xf>
    <xf numFmtId="179" fontId="4" fillId="0" borderId="96" xfId="0" applyNumberFormat="1" applyFont="1" applyBorder="1" applyAlignment="1">
      <alignment horizontal="center" vertical="center"/>
    </xf>
    <xf numFmtId="0" fontId="4" fillId="0" borderId="96" xfId="0" applyNumberFormat="1" applyFont="1" applyBorder="1" applyAlignment="1">
      <alignment horizontal="left" vertical="center" shrinkToFit="1"/>
    </xf>
    <xf numFmtId="0" fontId="4" fillId="0" borderId="97" xfId="0" applyNumberFormat="1" applyFont="1" applyBorder="1" applyAlignment="1">
      <alignment vertical="center" shrinkToFit="1"/>
    </xf>
    <xf numFmtId="0" fontId="4" fillId="0" borderId="41" xfId="0" applyFont="1" applyBorder="1" applyAlignment="1">
      <alignment vertical="center" shrinkToFit="1"/>
    </xf>
    <xf numFmtId="0" fontId="4" fillId="0" borderId="41" xfId="0" applyNumberFormat="1" applyFont="1" applyBorder="1" applyAlignment="1">
      <alignment vertical="center" shrinkToFit="1"/>
    </xf>
    <xf numFmtId="0" fontId="4" fillId="0" borderId="98" xfId="0" applyFont="1" applyBorder="1" applyAlignment="1">
      <alignment horizontal="center" vertical="center"/>
    </xf>
    <xf numFmtId="0" fontId="4" fillId="0" borderId="22" xfId="0" applyFont="1" applyBorder="1" applyAlignment="1">
      <alignment horizontal="left" vertical="center"/>
    </xf>
    <xf numFmtId="0" fontId="4" fillId="0" borderId="22" xfId="0" applyFont="1" applyBorder="1" applyAlignment="1">
      <alignment horizontal="left" vertical="center" shrinkToFit="1"/>
    </xf>
    <xf numFmtId="0" fontId="4" fillId="0" borderId="44" xfId="0" applyFont="1" applyBorder="1" applyAlignment="1">
      <alignment vertical="center" shrinkToFit="1"/>
    </xf>
    <xf numFmtId="0" fontId="4" fillId="0" borderId="93" xfId="0" applyNumberFormat="1" applyFont="1" applyBorder="1" applyAlignment="1">
      <alignment horizontal="center" vertical="center"/>
    </xf>
    <xf numFmtId="0" fontId="4" fillId="0" borderId="43" xfId="0" applyNumberFormat="1" applyFont="1" applyBorder="1" applyAlignment="1">
      <alignment vertical="center" shrinkToFit="1"/>
    </xf>
    <xf numFmtId="0" fontId="4" fillId="0" borderId="43" xfId="0" applyFont="1" applyBorder="1" applyAlignment="1">
      <alignment vertical="center" shrinkToFit="1"/>
    </xf>
    <xf numFmtId="0" fontId="4" fillId="0" borderId="94" xfId="0" applyFont="1" applyBorder="1" applyAlignment="1">
      <alignment horizontal="center" vertical="center"/>
    </xf>
    <xf numFmtId="0" fontId="4" fillId="0" borderId="46" xfId="0" applyFont="1" applyBorder="1" applyAlignment="1">
      <alignment horizontal="center" vertical="center"/>
    </xf>
    <xf numFmtId="0" fontId="4" fillId="0" borderId="46" xfId="0" applyFont="1" applyBorder="1" applyAlignment="1">
      <alignment horizontal="left" vertical="center"/>
    </xf>
    <xf numFmtId="0" fontId="4" fillId="0" borderId="46" xfId="0" applyFont="1" applyBorder="1" applyAlignment="1">
      <alignment horizontal="left" vertical="center" shrinkToFit="1"/>
    </xf>
    <xf numFmtId="0" fontId="4" fillId="0" borderId="45" xfId="0" applyFont="1" applyBorder="1" applyAlignment="1">
      <alignment vertical="center" shrinkToFit="1"/>
    </xf>
    <xf numFmtId="0" fontId="4" fillId="0" borderId="51" xfId="0" applyNumberFormat="1" applyFont="1" applyBorder="1" applyAlignment="1">
      <alignment horizontal="center" vertical="center"/>
    </xf>
    <xf numFmtId="0" fontId="4" fillId="0" borderId="85" xfId="0" applyNumberFormat="1" applyFont="1" applyBorder="1" applyAlignment="1">
      <alignment horizontal="center" vertical="center"/>
    </xf>
    <xf numFmtId="0" fontId="4" fillId="0" borderId="98" xfId="0" applyNumberFormat="1" applyFont="1" applyBorder="1" applyAlignment="1">
      <alignment horizontal="center" vertical="center"/>
    </xf>
    <xf numFmtId="0" fontId="4" fillId="0" borderId="38" xfId="0" applyNumberFormat="1" applyFont="1" applyBorder="1" applyAlignment="1">
      <alignment horizontal="left" vertical="center"/>
    </xf>
    <xf numFmtId="179" fontId="4" fillId="0" borderId="38" xfId="0" applyNumberFormat="1" applyFont="1" applyBorder="1" applyAlignment="1">
      <alignment horizontal="center" vertical="center"/>
    </xf>
    <xf numFmtId="0" fontId="4" fillId="0" borderId="39" xfId="0" applyNumberFormat="1" applyFont="1" applyBorder="1" applyAlignment="1">
      <alignment horizontal="center" vertical="center"/>
    </xf>
    <xf numFmtId="177" fontId="4" fillId="0" borderId="17" xfId="0" applyNumberFormat="1" applyFont="1" applyBorder="1" applyAlignment="1">
      <alignment vertical="center"/>
    </xf>
    <xf numFmtId="179" fontId="4" fillId="0" borderId="17" xfId="0" applyNumberFormat="1" applyFont="1" applyBorder="1" applyAlignment="1">
      <alignment horizontal="center" vertical="center"/>
    </xf>
    <xf numFmtId="0" fontId="4" fillId="0" borderId="40" xfId="0" applyNumberFormat="1" applyFont="1" applyBorder="1" applyAlignment="1">
      <alignment vertical="center"/>
    </xf>
    <xf numFmtId="0" fontId="4" fillId="0" borderId="44" xfId="0" applyFont="1" applyBorder="1" applyAlignment="1">
      <alignment vertical="center"/>
    </xf>
    <xf numFmtId="0" fontId="4" fillId="0" borderId="44" xfId="0" applyNumberFormat="1" applyFont="1" applyBorder="1" applyAlignment="1">
      <alignment vertical="center"/>
    </xf>
    <xf numFmtId="0" fontId="4" fillId="0" borderId="99" xfId="0" applyNumberFormat="1" applyFont="1" applyBorder="1" applyAlignment="1">
      <alignment horizontal="center"/>
    </xf>
    <xf numFmtId="0" fontId="4" fillId="0" borderId="99" xfId="0" applyNumberFormat="1" applyFont="1" applyBorder="1" applyAlignment="1">
      <alignment horizontal="center" vertical="center"/>
    </xf>
    <xf numFmtId="0" fontId="4" fillId="0" borderId="10" xfId="0" applyNumberFormat="1" applyFont="1" applyBorder="1" applyAlignment="1">
      <alignment horizontal="left" vertical="center"/>
    </xf>
    <xf numFmtId="179"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00" xfId="0" applyNumberFormat="1" applyFont="1" applyBorder="1" applyAlignment="1">
      <alignment horizontal="center" vertical="center"/>
    </xf>
    <xf numFmtId="0" fontId="4" fillId="0" borderId="101" xfId="0" applyNumberFormat="1" applyFont="1" applyBorder="1" applyAlignment="1">
      <alignment vertical="center"/>
    </xf>
    <xf numFmtId="0" fontId="4" fillId="0" borderId="102" xfId="0" applyNumberFormat="1" applyFont="1" applyBorder="1" applyAlignment="1">
      <alignment horizontal="center" vertical="center"/>
    </xf>
    <xf numFmtId="0" fontId="4" fillId="0" borderId="103" xfId="0" applyNumberFormat="1" applyFont="1" applyBorder="1" applyAlignment="1">
      <alignment vertical="center"/>
    </xf>
    <xf numFmtId="0" fontId="4" fillId="0" borderId="102" xfId="0" applyFont="1" applyBorder="1" applyAlignment="1">
      <alignment horizontal="center" vertical="center"/>
    </xf>
    <xf numFmtId="0" fontId="4" fillId="0" borderId="103" xfId="0" applyFont="1" applyBorder="1" applyAlignment="1">
      <alignment vertical="center"/>
    </xf>
    <xf numFmtId="0" fontId="4" fillId="0" borderId="104" xfId="0" applyFont="1" applyBorder="1" applyAlignment="1">
      <alignment horizontal="center" vertical="center"/>
    </xf>
    <xf numFmtId="0" fontId="4" fillId="0" borderId="105" xfId="0" applyFont="1" applyBorder="1" applyAlignment="1">
      <alignment vertical="center"/>
    </xf>
    <xf numFmtId="0" fontId="4" fillId="0" borderId="106" xfId="0" applyNumberFormat="1" applyFont="1" applyBorder="1" applyAlignment="1">
      <alignment horizontal="center" vertical="center"/>
    </xf>
    <xf numFmtId="0" fontId="4" fillId="0" borderId="107" xfId="0" applyNumberFormat="1" applyFont="1" applyBorder="1" applyAlignment="1">
      <alignment vertical="center"/>
    </xf>
    <xf numFmtId="0" fontId="4" fillId="0" borderId="104" xfId="0" applyNumberFormat="1" applyFont="1" applyBorder="1" applyAlignment="1">
      <alignment horizontal="center" vertical="center"/>
    </xf>
    <xf numFmtId="0" fontId="4" fillId="0" borderId="105" xfId="0" applyNumberFormat="1" applyFont="1" applyBorder="1" applyAlignment="1">
      <alignment vertical="center"/>
    </xf>
    <xf numFmtId="0" fontId="4" fillId="0" borderId="106" xfId="0" applyFont="1" applyBorder="1" applyAlignment="1">
      <alignment horizontal="center" vertical="center"/>
    </xf>
    <xf numFmtId="0" fontId="4" fillId="0" borderId="107" xfId="0" applyFont="1" applyBorder="1" applyAlignment="1">
      <alignment vertical="center"/>
    </xf>
    <xf numFmtId="0" fontId="4" fillId="0" borderId="108" xfId="0" applyFont="1" applyBorder="1" applyAlignment="1">
      <alignment horizontal="center" vertical="center"/>
    </xf>
    <xf numFmtId="0" fontId="4" fillId="0" borderId="49" xfId="0" applyFont="1" applyBorder="1" applyAlignment="1">
      <alignment horizontal="left" vertical="center"/>
    </xf>
    <xf numFmtId="0" fontId="4" fillId="0" borderId="49" xfId="0" applyNumberFormat="1" applyFont="1" applyBorder="1" applyAlignment="1">
      <alignment horizontal="center" vertical="center"/>
    </xf>
    <xf numFmtId="0" fontId="4" fillId="0" borderId="49" xfId="0" applyFont="1" applyBorder="1" applyAlignment="1">
      <alignment horizontal="left" vertical="center" shrinkToFit="1"/>
    </xf>
    <xf numFmtId="0" fontId="4" fillId="0" borderId="109" xfId="0" applyFont="1" applyBorder="1" applyAlignment="1">
      <alignment vertical="center"/>
    </xf>
    <xf numFmtId="0" fontId="4" fillId="0" borderId="100" xfId="0" applyFont="1" applyBorder="1" applyAlignment="1">
      <alignment horizontal="center" vertical="center"/>
    </xf>
    <xf numFmtId="0" fontId="4" fillId="0" borderId="101" xfId="0" applyFont="1" applyBorder="1" applyAlignment="1">
      <alignment horizontal="center" shrinkToFit="1"/>
    </xf>
    <xf numFmtId="177" fontId="4" fillId="0" borderId="12" xfId="0" applyNumberFormat="1" applyFont="1" applyBorder="1" applyAlignment="1">
      <alignment horizontal="center" vertical="center" shrinkToFit="1"/>
    </xf>
    <xf numFmtId="0" fontId="4" fillId="0" borderId="103" xfId="0" applyNumberFormat="1" applyFont="1" applyBorder="1" applyAlignment="1">
      <alignment horizontal="center" shrinkToFit="1"/>
    </xf>
    <xf numFmtId="0" fontId="4" fillId="0" borderId="103" xfId="0" applyFont="1" applyBorder="1" applyAlignment="1">
      <alignment horizontal="center" shrinkToFit="1"/>
    </xf>
    <xf numFmtId="0" fontId="4" fillId="0" borderId="105" xfId="0" applyFont="1" applyBorder="1" applyAlignment="1">
      <alignment horizontal="center" shrinkToFit="1"/>
    </xf>
    <xf numFmtId="0" fontId="4" fillId="0" borderId="107" xfId="0" applyFont="1" applyBorder="1" applyAlignment="1">
      <alignment horizontal="center" shrinkToFit="1"/>
    </xf>
    <xf numFmtId="0" fontId="4" fillId="0" borderId="105" xfId="0" applyNumberFormat="1" applyFont="1" applyBorder="1" applyAlignment="1">
      <alignment horizontal="center" shrinkToFit="1"/>
    </xf>
    <xf numFmtId="0" fontId="4" fillId="0" borderId="109" xfId="0" applyFont="1" applyBorder="1" applyAlignment="1">
      <alignment horizontal="center" shrinkToFit="1"/>
    </xf>
    <xf numFmtId="0" fontId="4" fillId="35" borderId="13" xfId="0" applyNumberFormat="1" applyFont="1" applyFill="1" applyBorder="1" applyAlignment="1">
      <alignment horizontal="center" vertical="center" shrinkToFit="1"/>
    </xf>
    <xf numFmtId="0" fontId="0" fillId="37" borderId="0" xfId="0" applyFill="1" applyAlignment="1">
      <alignment horizontal="center" vertical="center"/>
    </xf>
    <xf numFmtId="0" fontId="4" fillId="0" borderId="101" xfId="0" applyFont="1" applyBorder="1" applyAlignment="1">
      <alignment vertical="center"/>
    </xf>
    <xf numFmtId="0" fontId="4" fillId="0" borderId="108" xfId="0" applyNumberFormat="1" applyFont="1" applyBorder="1" applyAlignment="1">
      <alignment horizontal="center" vertical="center"/>
    </xf>
    <xf numFmtId="0" fontId="4" fillId="0" borderId="101" xfId="0" applyNumberFormat="1" applyFont="1" applyBorder="1" applyAlignment="1">
      <alignment vertical="center" shrinkToFit="1"/>
    </xf>
    <xf numFmtId="0" fontId="4" fillId="0" borderId="103" xfId="0" applyNumberFormat="1" applyFont="1" applyBorder="1" applyAlignment="1">
      <alignment vertical="center" shrinkToFit="1"/>
    </xf>
    <xf numFmtId="0" fontId="4" fillId="0" borderId="103" xfId="0" applyFont="1" applyBorder="1" applyAlignment="1">
      <alignment vertical="center" shrinkToFit="1"/>
    </xf>
    <xf numFmtId="0" fontId="4" fillId="0" borderId="105" xfId="0" applyFont="1" applyBorder="1" applyAlignment="1">
      <alignment vertical="center" shrinkToFit="1"/>
    </xf>
    <xf numFmtId="0" fontId="4" fillId="0" borderId="107" xfId="0" applyFont="1" applyBorder="1" applyAlignment="1">
      <alignment vertical="center" shrinkToFit="1"/>
    </xf>
    <xf numFmtId="0" fontId="4" fillId="0" borderId="105" xfId="0" applyNumberFormat="1" applyFont="1" applyBorder="1" applyAlignment="1">
      <alignment vertical="center" shrinkToFit="1"/>
    </xf>
    <xf numFmtId="0" fontId="4" fillId="0" borderId="107" xfId="0" applyNumberFormat="1" applyFont="1" applyBorder="1" applyAlignment="1">
      <alignment vertical="center" shrinkToFit="1"/>
    </xf>
    <xf numFmtId="0" fontId="4" fillId="0" borderId="49" xfId="0" applyNumberFormat="1" applyFont="1" applyBorder="1" applyAlignment="1">
      <alignment horizontal="left" vertical="center"/>
    </xf>
    <xf numFmtId="179" fontId="4" fillId="0" borderId="49" xfId="0" applyNumberFormat="1" applyFont="1" applyBorder="1" applyAlignment="1">
      <alignment horizontal="center" vertical="center"/>
    </xf>
    <xf numFmtId="0" fontId="4" fillId="0" borderId="49" xfId="0" applyNumberFormat="1" applyFont="1" applyBorder="1" applyAlignment="1">
      <alignment horizontal="left" vertical="center" shrinkToFit="1"/>
    </xf>
    <xf numFmtId="0" fontId="4" fillId="0" borderId="109" xfId="0" applyNumberFormat="1" applyFont="1" applyBorder="1" applyAlignment="1">
      <alignment vertical="center" shrinkToFit="1"/>
    </xf>
    <xf numFmtId="0" fontId="4" fillId="0" borderId="85" xfId="0" applyNumberFormat="1" applyFont="1" applyFill="1" applyBorder="1" applyAlignment="1">
      <alignment horizontal="center" vertical="center"/>
    </xf>
    <xf numFmtId="0" fontId="4" fillId="0" borderId="110" xfId="0" applyNumberFormat="1" applyFont="1" applyBorder="1" applyAlignment="1">
      <alignment horizontal="center" vertical="center"/>
    </xf>
    <xf numFmtId="0" fontId="4" fillId="0" borderId="52" xfId="0" applyNumberFormat="1" applyFont="1" applyBorder="1" applyAlignment="1">
      <alignment horizontal="center" vertical="center"/>
    </xf>
    <xf numFmtId="0" fontId="4" fillId="0" borderId="111" xfId="0" applyFont="1" applyBorder="1" applyAlignment="1">
      <alignment horizontal="center"/>
    </xf>
    <xf numFmtId="0" fontId="4" fillId="0" borderId="112" xfId="0" applyFont="1" applyBorder="1" applyAlignment="1">
      <alignment horizontal="center"/>
    </xf>
    <xf numFmtId="0" fontId="4" fillId="0" borderId="53" xfId="0" applyFont="1" applyBorder="1" applyAlignment="1">
      <alignment horizontal="center"/>
    </xf>
    <xf numFmtId="0" fontId="4" fillId="0" borderId="111" xfId="0" applyNumberFormat="1" applyFont="1" applyFill="1" applyBorder="1" applyAlignment="1">
      <alignment horizontal="center" vertical="center"/>
    </xf>
    <xf numFmtId="0" fontId="4" fillId="0" borderId="112" xfId="0" applyNumberFormat="1" applyFont="1" applyBorder="1" applyAlignment="1">
      <alignment horizontal="center" vertical="center"/>
    </xf>
    <xf numFmtId="0" fontId="4" fillId="0" borderId="53" xfId="0" applyNumberFormat="1" applyFont="1" applyBorder="1" applyAlignment="1">
      <alignment horizontal="center" vertical="center"/>
    </xf>
    <xf numFmtId="0" fontId="4" fillId="0" borderId="113" xfId="0" applyFont="1" applyBorder="1" applyAlignment="1">
      <alignment horizontal="center"/>
    </xf>
    <xf numFmtId="0" fontId="4" fillId="0" borderId="114" xfId="0" applyFont="1" applyBorder="1" applyAlignment="1">
      <alignment horizontal="center"/>
    </xf>
    <xf numFmtId="0" fontId="4" fillId="0" borderId="55" xfId="0" applyFont="1" applyBorder="1" applyAlignment="1">
      <alignment horizontal="center"/>
    </xf>
    <xf numFmtId="0" fontId="4" fillId="0" borderId="115" xfId="0" applyNumberFormat="1" applyFont="1" applyFill="1" applyBorder="1" applyAlignment="1">
      <alignment horizontal="center" vertical="center"/>
    </xf>
    <xf numFmtId="0" fontId="4" fillId="0" borderId="116" xfId="0" applyNumberFormat="1" applyFont="1" applyBorder="1" applyAlignment="1">
      <alignment horizontal="center" vertical="center"/>
    </xf>
    <xf numFmtId="0" fontId="4" fillId="0" borderId="56" xfId="0" applyNumberFormat="1" applyFont="1" applyBorder="1" applyAlignment="1">
      <alignment horizontal="center" vertical="center"/>
    </xf>
    <xf numFmtId="0" fontId="4" fillId="0" borderId="117" xfId="0" applyFont="1" applyBorder="1" applyAlignment="1">
      <alignment horizontal="center"/>
    </xf>
    <xf numFmtId="0" fontId="4" fillId="0" borderId="118" xfId="0" applyFont="1" applyBorder="1" applyAlignment="1">
      <alignment horizontal="center"/>
    </xf>
    <xf numFmtId="0" fontId="4" fillId="0" borderId="54" xfId="0" applyFont="1" applyBorder="1" applyAlignment="1">
      <alignment horizontal="center"/>
    </xf>
    <xf numFmtId="0" fontId="4" fillId="0" borderId="119" xfId="0" applyNumberFormat="1" applyFont="1" applyFill="1" applyBorder="1" applyAlignment="1">
      <alignment horizontal="center"/>
    </xf>
    <xf numFmtId="0" fontId="4" fillId="0" borderId="110" xfId="0" applyNumberFormat="1" applyFont="1" applyFill="1" applyBorder="1" applyAlignment="1">
      <alignment horizontal="center" vertical="center"/>
    </xf>
    <xf numFmtId="0" fontId="4" fillId="0" borderId="52" xfId="0" applyNumberFormat="1" applyFont="1" applyFill="1" applyBorder="1" applyAlignment="1">
      <alignment horizontal="center" vertical="center"/>
    </xf>
    <xf numFmtId="0" fontId="4" fillId="0" borderId="117" xfId="0" applyNumberFormat="1" applyFont="1" applyFill="1" applyBorder="1" applyAlignment="1">
      <alignment horizontal="center" vertical="center"/>
    </xf>
    <xf numFmtId="0" fontId="4" fillId="0" borderId="118" xfId="0" applyNumberFormat="1" applyFont="1" applyBorder="1" applyAlignment="1">
      <alignment horizontal="center" vertical="center"/>
    </xf>
    <xf numFmtId="0" fontId="4" fillId="0" borderId="54" xfId="0" applyNumberFormat="1" applyFont="1" applyBorder="1" applyAlignment="1">
      <alignment horizontal="center" vertical="center"/>
    </xf>
    <xf numFmtId="0" fontId="4" fillId="0" borderId="119" xfId="0" applyFont="1" applyBorder="1" applyAlignment="1">
      <alignment horizontal="center"/>
    </xf>
    <xf numFmtId="0" fontId="4" fillId="0" borderId="110" xfId="0" applyFont="1" applyBorder="1" applyAlignment="1">
      <alignment horizontal="center"/>
    </xf>
    <xf numFmtId="0" fontId="4" fillId="0" borderId="52" xfId="0" applyFont="1" applyBorder="1" applyAlignment="1">
      <alignment horizontal="center"/>
    </xf>
    <xf numFmtId="0" fontId="4" fillId="0" borderId="120" xfId="0" applyFont="1" applyBorder="1" applyAlignment="1">
      <alignment horizontal="center"/>
    </xf>
    <xf numFmtId="0" fontId="4" fillId="0" borderId="83" xfId="0" applyFont="1" applyBorder="1" applyAlignment="1">
      <alignment horizontal="center"/>
    </xf>
    <xf numFmtId="0" fontId="4" fillId="0" borderId="43" xfId="0" applyNumberFormat="1" applyFont="1" applyBorder="1" applyAlignment="1">
      <alignment vertical="center"/>
    </xf>
    <xf numFmtId="177" fontId="4" fillId="0" borderId="12" xfId="0" applyNumberFormat="1" applyFont="1" applyBorder="1" applyAlignment="1">
      <alignment vertical="center"/>
    </xf>
    <xf numFmtId="0" fontId="4" fillId="0" borderId="40" xfId="0" applyNumberFormat="1" applyFont="1" applyBorder="1" applyAlignment="1">
      <alignment horizontal="center" vertical="center"/>
    </xf>
    <xf numFmtId="0" fontId="4" fillId="0" borderId="41" xfId="0" applyNumberFormat="1" applyFont="1" applyBorder="1" applyAlignment="1">
      <alignment horizontal="center" vertical="center"/>
    </xf>
    <xf numFmtId="0" fontId="4" fillId="0" borderId="12" xfId="0" applyFont="1" applyBorder="1" applyAlignment="1">
      <alignment horizontal="center" vertical="center" shrinkToFit="1"/>
    </xf>
    <xf numFmtId="0" fontId="4" fillId="0" borderId="41" xfId="0" applyFont="1" applyBorder="1" applyAlignment="1">
      <alignment horizontal="center" vertical="center"/>
    </xf>
    <xf numFmtId="0" fontId="4" fillId="0" borderId="44"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13" xfId="0" applyFont="1" applyBorder="1" applyAlignment="1">
      <alignment horizontal="center" vertical="center" shrinkToFit="1"/>
    </xf>
    <xf numFmtId="0" fontId="4" fillId="0" borderId="43" xfId="0" applyFont="1" applyBorder="1" applyAlignment="1">
      <alignment horizontal="center" vertical="center"/>
    </xf>
    <xf numFmtId="0" fontId="4" fillId="0" borderId="22" xfId="0" applyFont="1" applyBorder="1" applyAlignment="1">
      <alignment horizontal="center" vertical="center" shrinkToFit="1"/>
    </xf>
    <xf numFmtId="0" fontId="4" fillId="0" borderId="44" xfId="0" applyFont="1" applyBorder="1" applyAlignment="1">
      <alignment horizontal="center" vertical="center"/>
    </xf>
    <xf numFmtId="0" fontId="4" fillId="0" borderId="45" xfId="0" applyNumberFormat="1" applyFont="1" applyBorder="1" applyAlignment="1">
      <alignment horizontal="center" vertical="center"/>
    </xf>
    <xf numFmtId="177" fontId="4" fillId="0" borderId="13" xfId="0" applyNumberFormat="1" applyFont="1" applyBorder="1" applyAlignment="1">
      <alignment vertical="center"/>
    </xf>
    <xf numFmtId="177" fontId="4" fillId="0" borderId="22" xfId="0" applyNumberFormat="1" applyFont="1" applyBorder="1" applyAlignment="1">
      <alignment vertical="center"/>
    </xf>
    <xf numFmtId="177" fontId="4" fillId="0" borderId="46" xfId="0" applyNumberFormat="1" applyFont="1" applyBorder="1" applyAlignment="1">
      <alignment vertical="center"/>
    </xf>
    <xf numFmtId="179" fontId="4" fillId="0" borderId="46" xfId="0" applyNumberFormat="1" applyFont="1" applyBorder="1" applyAlignment="1">
      <alignment horizontal="center" vertical="center"/>
    </xf>
    <xf numFmtId="1" fontId="4" fillId="0" borderId="22" xfId="0" applyNumberFormat="1" applyFont="1" applyBorder="1" applyAlignment="1">
      <alignment horizontal="center" vertical="center"/>
    </xf>
    <xf numFmtId="0" fontId="4" fillId="0" borderId="0" xfId="0" applyNumberFormat="1" applyFont="1" applyAlignment="1">
      <alignment horizontal="center" vertical="top"/>
    </xf>
    <xf numFmtId="0" fontId="4" fillId="0" borderId="47" xfId="0" applyNumberFormat="1" applyFont="1" applyBorder="1" applyAlignment="1">
      <alignment horizontal="center" vertical="top"/>
    </xf>
    <xf numFmtId="0" fontId="4" fillId="37" borderId="58" xfId="0" applyNumberFormat="1" applyFont="1" applyFill="1" applyBorder="1" applyAlignment="1">
      <alignment horizontal="center" vertical="top"/>
    </xf>
    <xf numFmtId="0" fontId="4" fillId="37" borderId="0" xfId="0" applyNumberFormat="1" applyFont="1" applyFill="1" applyBorder="1" applyAlignment="1">
      <alignment horizontal="center" vertical="top"/>
    </xf>
    <xf numFmtId="0" fontId="4" fillId="0" borderId="0" xfId="0" applyNumberFormat="1" applyFont="1" applyBorder="1" applyAlignment="1">
      <alignment horizontal="center" vertical="top"/>
    </xf>
    <xf numFmtId="0" fontId="4" fillId="0" borderId="57" xfId="0" applyNumberFormat="1" applyFont="1" applyBorder="1" applyAlignment="1">
      <alignment horizontal="center" vertical="top"/>
    </xf>
    <xf numFmtId="0" fontId="14" fillId="0" borderId="0" xfId="0" applyNumberFormat="1" applyFont="1" applyAlignment="1">
      <alignment horizontal="left"/>
    </xf>
    <xf numFmtId="0" fontId="4" fillId="0" borderId="60" xfId="0" applyNumberFormat="1" applyFont="1" applyBorder="1" applyAlignment="1">
      <alignment horizontal="center" vertical="center"/>
    </xf>
    <xf numFmtId="0" fontId="4" fillId="0" borderId="64" xfId="0" applyNumberFormat="1" applyFont="1" applyBorder="1" applyAlignment="1">
      <alignment horizontal="center" vertical="center"/>
    </xf>
    <xf numFmtId="0" fontId="4" fillId="0" borderId="10" xfId="0" applyNumberFormat="1" applyFont="1" applyBorder="1" applyAlignment="1">
      <alignment horizontal="left"/>
    </xf>
    <xf numFmtId="0" fontId="4" fillId="0" borderId="17" xfId="0" applyFont="1" applyBorder="1" applyAlignment="1">
      <alignment horizontal="left" shrinkToFit="1"/>
    </xf>
    <xf numFmtId="0" fontId="4" fillId="0" borderId="12" xfId="0" applyNumberFormat="1" applyFont="1" applyBorder="1" applyAlignment="1">
      <alignment horizontal="left" shrinkToFit="1"/>
    </xf>
    <xf numFmtId="0" fontId="4" fillId="0" borderId="12" xfId="0" applyFont="1" applyBorder="1" applyAlignment="1">
      <alignment horizontal="left" shrinkToFit="1"/>
    </xf>
    <xf numFmtId="0" fontId="4" fillId="0" borderId="22" xfId="0" applyFont="1" applyBorder="1" applyAlignment="1">
      <alignment horizontal="left" shrinkToFit="1"/>
    </xf>
    <xf numFmtId="0" fontId="4" fillId="0" borderId="13" xfId="0" applyFont="1" applyBorder="1" applyAlignment="1">
      <alignment horizontal="left" shrinkToFit="1"/>
    </xf>
    <xf numFmtId="0" fontId="4" fillId="0" borderId="13" xfId="0" applyNumberFormat="1" applyFont="1" applyBorder="1" applyAlignment="1">
      <alignment horizontal="left" shrinkToFit="1"/>
    </xf>
    <xf numFmtId="0" fontId="4" fillId="0" borderId="37" xfId="0" applyFont="1" applyBorder="1" applyAlignment="1">
      <alignment horizontal="left" shrinkToFit="1"/>
    </xf>
    <xf numFmtId="0" fontId="4" fillId="0" borderId="22" xfId="0" applyNumberFormat="1" applyFont="1" applyBorder="1" applyAlignment="1">
      <alignment horizontal="left" shrinkToFit="1"/>
    </xf>
    <xf numFmtId="0" fontId="4" fillId="0" borderId="49" xfId="0" applyFont="1" applyBorder="1" applyAlignment="1">
      <alignment horizontal="left" shrinkToFit="1"/>
    </xf>
    <xf numFmtId="0" fontId="4" fillId="37" borderId="0" xfId="0" applyFont="1" applyFill="1" applyAlignment="1">
      <alignment horizontal="left" vertical="center" shrinkToFit="1"/>
    </xf>
    <xf numFmtId="0" fontId="4" fillId="37" borderId="0" xfId="0" applyNumberFormat="1" applyFont="1" applyFill="1" applyAlignment="1">
      <alignment horizontal="left" vertical="center" shrinkToFit="1"/>
    </xf>
    <xf numFmtId="0" fontId="79" fillId="33" borderId="121" xfId="56" applyFont="1" applyFill="1" applyBorder="1" applyAlignment="1">
      <alignment horizontal="center" vertical="center"/>
      <protection/>
    </xf>
    <xf numFmtId="0" fontId="79" fillId="33" borderId="122" xfId="56" applyFont="1" applyFill="1" applyBorder="1" applyAlignment="1">
      <alignment horizontal="center" vertical="center"/>
      <protection/>
    </xf>
    <xf numFmtId="0" fontId="27" fillId="33" borderId="121" xfId="56" applyFont="1" applyFill="1" applyBorder="1" applyAlignment="1">
      <alignment horizontal="center" vertical="center"/>
      <protection/>
    </xf>
    <xf numFmtId="0" fontId="27" fillId="33" borderId="122" xfId="56" applyFont="1" applyFill="1" applyBorder="1" applyAlignment="1">
      <alignment horizontal="center" vertical="center"/>
      <protection/>
    </xf>
    <xf numFmtId="0" fontId="84" fillId="0" borderId="0" xfId="56" applyFont="1" applyAlignment="1">
      <alignment horizontal="left" vertical="center" shrinkToFit="1"/>
      <protection/>
    </xf>
    <xf numFmtId="0" fontId="23" fillId="0" borderId="0" xfId="56" applyFont="1" applyAlignment="1">
      <alignment horizontal="left" vertical="center" shrinkToFit="1"/>
      <protection/>
    </xf>
    <xf numFmtId="178" fontId="81" fillId="0" borderId="0" xfId="57" applyNumberFormat="1" applyFont="1" applyAlignment="1">
      <alignment horizontal="left" vertical="center"/>
      <protection/>
    </xf>
  </cellXfs>
  <cellStyles count="4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標準 2" xfId="56"/>
    <cellStyle name="標準_Sheet1" xfId="57"/>
    <cellStyle name="Followed Hyperlink" xfId="58"/>
    <cellStyle name="良い" xfId="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E100"/>
  <sheetViews>
    <sheetView zoomScaleSheetLayoutView="100" zoomScalePageLayoutView="0" workbookViewId="0" topLeftCell="A68">
      <selection activeCell="A2" sqref="A2"/>
    </sheetView>
  </sheetViews>
  <sheetFormatPr defaultColWidth="8.88671875" defaultRowHeight="15"/>
  <cols>
    <col min="1" max="1" width="3.3359375" style="115" customWidth="1"/>
    <col min="2" max="2" width="6.5546875" style="115" customWidth="1"/>
    <col min="3" max="3" width="7.77734375" style="115" customWidth="1"/>
    <col min="4" max="5" width="6.5546875" style="115" customWidth="1"/>
    <col min="6" max="6" width="7.77734375" style="115" customWidth="1"/>
    <col min="7" max="8" width="6.5546875" style="115" customWidth="1"/>
    <col min="9" max="9" width="7.77734375" style="115" customWidth="1"/>
    <col min="10" max="11" width="6.5546875" style="115" customWidth="1"/>
    <col min="12" max="12" width="7.77734375" style="115" customWidth="1"/>
    <col min="13" max="13" width="6.5546875" style="115" customWidth="1"/>
    <col min="14" max="14" width="5.5546875" style="115" customWidth="1"/>
    <col min="15" max="15" width="6.3359375" style="115" customWidth="1"/>
    <col min="16" max="16" width="6.5546875" style="115" customWidth="1"/>
    <col min="17" max="17" width="5.5546875" style="115" customWidth="1"/>
    <col min="18" max="18" width="6.3359375" style="115" customWidth="1"/>
    <col min="19" max="19" width="6.4453125" style="115" customWidth="1"/>
    <col min="20" max="16384" width="8.88671875" style="115" customWidth="1"/>
  </cols>
  <sheetData>
    <row r="1" spans="2:10" ht="24" customHeight="1">
      <c r="B1" s="116" t="s">
        <v>98</v>
      </c>
      <c r="C1" s="13"/>
      <c r="D1" s="117"/>
      <c r="E1" s="118"/>
      <c r="F1" s="118"/>
      <c r="G1" s="118"/>
      <c r="H1" s="14"/>
      <c r="I1" s="118"/>
      <c r="J1" s="119" t="s">
        <v>208</v>
      </c>
    </row>
    <row r="2" spans="2:10" ht="24" customHeight="1">
      <c r="B2" s="116"/>
      <c r="C2" s="13"/>
      <c r="D2" s="117"/>
      <c r="E2" s="118"/>
      <c r="F2" s="118"/>
      <c r="G2" s="118"/>
      <c r="H2" s="14"/>
      <c r="I2" s="118"/>
      <c r="J2" s="120"/>
    </row>
    <row r="3" spans="1:9" s="122" customFormat="1" ht="18" customHeight="1">
      <c r="A3" s="15" t="s">
        <v>38</v>
      </c>
      <c r="B3" s="16"/>
      <c r="C3" s="121"/>
      <c r="D3" s="26"/>
      <c r="E3" s="26"/>
      <c r="F3" s="26"/>
      <c r="G3" s="17"/>
      <c r="H3" s="26"/>
      <c r="I3" s="26"/>
    </row>
    <row r="4" spans="1:9" s="198" customFormat="1" ht="18" customHeight="1">
      <c r="A4" s="193" t="s">
        <v>212</v>
      </c>
      <c r="B4" s="194"/>
      <c r="C4" s="195"/>
      <c r="D4" s="196"/>
      <c r="E4" s="196"/>
      <c r="F4" s="196"/>
      <c r="G4" s="197"/>
      <c r="H4" s="196"/>
      <c r="I4" s="196"/>
    </row>
    <row r="5" spans="1:9" s="198" customFormat="1" ht="18" customHeight="1">
      <c r="A5" s="193" t="s">
        <v>213</v>
      </c>
      <c r="B5" s="194"/>
      <c r="C5" s="195"/>
      <c r="D5" s="196"/>
      <c r="E5" s="196"/>
      <c r="F5" s="196"/>
      <c r="G5" s="197"/>
      <c r="H5" s="196"/>
      <c r="I5" s="196"/>
    </row>
    <row r="6" spans="1:16" s="198" customFormat="1" ht="18" customHeight="1">
      <c r="A6" s="695" t="s">
        <v>214</v>
      </c>
      <c r="B6" s="695"/>
      <c r="C6" s="695"/>
      <c r="D6" s="695"/>
      <c r="E6" s="695"/>
      <c r="F6" s="695"/>
      <c r="G6" s="695"/>
      <c r="H6" s="695"/>
      <c r="I6" s="695"/>
      <c r="J6" s="695"/>
      <c r="K6" s="695"/>
      <c r="L6" s="695"/>
      <c r="M6" s="695"/>
      <c r="N6" s="695"/>
      <c r="O6" s="695"/>
      <c r="P6" s="695"/>
    </row>
    <row r="7" spans="1:16" s="198" customFormat="1" ht="18" customHeight="1">
      <c r="A7" s="695" t="s">
        <v>215</v>
      </c>
      <c r="B7" s="695"/>
      <c r="C7" s="695"/>
      <c r="D7" s="695"/>
      <c r="E7" s="695"/>
      <c r="F7" s="695"/>
      <c r="G7" s="695"/>
      <c r="H7" s="695"/>
      <c r="I7" s="695"/>
      <c r="J7" s="695"/>
      <c r="K7" s="695"/>
      <c r="L7" s="695"/>
      <c r="M7" s="695"/>
      <c r="N7" s="695"/>
      <c r="O7" s="695"/>
      <c r="P7" s="695"/>
    </row>
    <row r="8" spans="1:16" s="198" customFormat="1" ht="18" customHeight="1">
      <c r="A8" s="199"/>
      <c r="B8" s="199"/>
      <c r="C8" s="199"/>
      <c r="D8" s="199"/>
      <c r="E8" s="199"/>
      <c r="F8" s="199"/>
      <c r="G8" s="199"/>
      <c r="H8" s="199"/>
      <c r="I8" s="199"/>
      <c r="J8" s="199"/>
      <c r="K8" s="199"/>
      <c r="L8" s="199"/>
      <c r="M8" s="199"/>
      <c r="N8" s="199"/>
      <c r="O8" s="199"/>
      <c r="P8" s="199"/>
    </row>
    <row r="9" spans="1:9" s="122" customFormat="1" ht="18" customHeight="1">
      <c r="A9" s="123" t="s">
        <v>99</v>
      </c>
      <c r="B9" s="16"/>
      <c r="C9" s="121"/>
      <c r="D9" s="26"/>
      <c r="E9" s="26"/>
      <c r="F9" s="26"/>
      <c r="G9" s="17"/>
      <c r="H9" s="26"/>
      <c r="I9" s="26"/>
    </row>
    <row r="10" spans="1:9" s="122" customFormat="1" ht="18" customHeight="1">
      <c r="A10" s="18" t="s">
        <v>100</v>
      </c>
      <c r="B10" s="16"/>
      <c r="C10" s="121"/>
      <c r="D10" s="26"/>
      <c r="E10" s="26"/>
      <c r="F10" s="26"/>
      <c r="G10" s="17"/>
      <c r="H10" s="26"/>
      <c r="I10" s="26"/>
    </row>
    <row r="11" spans="1:16" s="122" customFormat="1" ht="18" customHeight="1">
      <c r="A11" s="19" t="s">
        <v>207</v>
      </c>
      <c r="B11" s="20"/>
      <c r="C11" s="124"/>
      <c r="D11" s="125"/>
      <c r="E11" s="125"/>
      <c r="F11" s="125"/>
      <c r="G11" s="21"/>
      <c r="H11" s="125"/>
      <c r="I11" s="125"/>
      <c r="J11" s="126"/>
      <c r="K11" s="126"/>
      <c r="L11" s="126"/>
      <c r="M11" s="126"/>
      <c r="N11" s="126"/>
      <c r="O11" s="126"/>
      <c r="P11" s="126"/>
    </row>
    <row r="12" spans="1:9" s="122" customFormat="1" ht="18" customHeight="1">
      <c r="A12" s="22"/>
      <c r="B12" s="16"/>
      <c r="C12" s="121"/>
      <c r="D12" s="26"/>
      <c r="E12" s="26"/>
      <c r="F12" s="26"/>
      <c r="G12" s="17"/>
      <c r="H12" s="26"/>
      <c r="I12" s="26"/>
    </row>
    <row r="13" spans="1:9" s="122" customFormat="1" ht="18" customHeight="1">
      <c r="A13" s="22" t="s">
        <v>101</v>
      </c>
      <c r="B13" s="16"/>
      <c r="C13" s="121"/>
      <c r="D13" s="26"/>
      <c r="E13" s="26"/>
      <c r="F13" s="26"/>
      <c r="G13" s="17"/>
      <c r="H13" s="26"/>
      <c r="I13" s="26"/>
    </row>
    <row r="14" spans="1:16" s="122" customFormat="1" ht="18" customHeight="1">
      <c r="A14" s="23" t="s">
        <v>102</v>
      </c>
      <c r="B14" s="24"/>
      <c r="C14" s="127"/>
      <c r="D14" s="128"/>
      <c r="E14" s="128"/>
      <c r="F14" s="128"/>
      <c r="G14" s="25"/>
      <c r="H14" s="128"/>
      <c r="I14" s="128"/>
      <c r="J14" s="129"/>
      <c r="K14" s="129"/>
      <c r="L14" s="129"/>
      <c r="M14" s="129"/>
      <c r="N14" s="129"/>
      <c r="O14" s="129"/>
      <c r="P14" s="129"/>
    </row>
    <row r="15" spans="1:9" s="122" customFormat="1" ht="18" customHeight="1">
      <c r="A15" s="22"/>
      <c r="B15" s="16"/>
      <c r="C15" s="121"/>
      <c r="D15" s="26"/>
      <c r="E15" s="26"/>
      <c r="F15" s="26"/>
      <c r="G15" s="17"/>
      <c r="H15" s="26"/>
      <c r="I15" s="26"/>
    </row>
    <row r="16" spans="1:9" s="122" customFormat="1" ht="18" customHeight="1">
      <c r="A16" s="22" t="s">
        <v>103</v>
      </c>
      <c r="B16" s="16"/>
      <c r="C16" s="121"/>
      <c r="D16" s="26"/>
      <c r="E16" s="26"/>
      <c r="F16" s="26"/>
      <c r="G16" s="17"/>
      <c r="H16" s="26"/>
      <c r="I16" s="26"/>
    </row>
    <row r="17" spans="1:9" s="122" customFormat="1" ht="18" customHeight="1">
      <c r="A17" s="22" t="s">
        <v>206</v>
      </c>
      <c r="B17" s="16"/>
      <c r="C17" s="121"/>
      <c r="D17" s="26"/>
      <c r="E17" s="26"/>
      <c r="F17" s="26"/>
      <c r="G17" s="17"/>
      <c r="H17" s="26"/>
      <c r="I17" s="26"/>
    </row>
    <row r="18" spans="1:9" s="122" customFormat="1" ht="18" customHeight="1">
      <c r="A18" s="22"/>
      <c r="B18" s="16"/>
      <c r="C18" s="121"/>
      <c r="D18" s="26"/>
      <c r="E18" s="26"/>
      <c r="F18" s="26"/>
      <c r="G18" s="17"/>
      <c r="H18" s="26"/>
      <c r="I18" s="26"/>
    </row>
    <row r="19" spans="1:16" s="122" customFormat="1" ht="18" customHeight="1">
      <c r="A19" s="23" t="s">
        <v>104</v>
      </c>
      <c r="B19" s="24"/>
      <c r="C19" s="127"/>
      <c r="D19" s="128"/>
      <c r="E19" s="128"/>
      <c r="F19" s="128"/>
      <c r="G19" s="25"/>
      <c r="H19" s="128"/>
      <c r="I19" s="128"/>
      <c r="J19" s="129"/>
      <c r="K19" s="129"/>
      <c r="L19" s="129"/>
      <c r="M19" s="129"/>
      <c r="N19" s="129"/>
      <c r="O19" s="129"/>
      <c r="P19" s="129"/>
    </row>
    <row r="20" spans="1:9" s="122" customFormat="1" ht="18" customHeight="1">
      <c r="A20" s="22"/>
      <c r="B20" s="16"/>
      <c r="C20" s="121"/>
      <c r="D20" s="26"/>
      <c r="E20" s="26"/>
      <c r="F20" s="26"/>
      <c r="G20" s="17"/>
      <c r="H20" s="26"/>
      <c r="I20" s="26"/>
    </row>
    <row r="21" spans="1:9" s="122" customFormat="1" ht="18" customHeight="1">
      <c r="A21" s="130" t="s">
        <v>74</v>
      </c>
      <c r="B21" s="16"/>
      <c r="C21" s="121"/>
      <c r="D21" s="26"/>
      <c r="E21" s="26"/>
      <c r="F21" s="26"/>
      <c r="G21" s="17"/>
      <c r="H21" s="26"/>
      <c r="I21" s="26"/>
    </row>
    <row r="22" spans="1:9" s="122" customFormat="1" ht="18" customHeight="1">
      <c r="A22" s="131" t="s">
        <v>47</v>
      </c>
      <c r="B22" s="16"/>
      <c r="C22" s="121"/>
      <c r="D22" s="26"/>
      <c r="E22" s="26"/>
      <c r="F22" s="26"/>
      <c r="G22" s="17"/>
      <c r="H22" s="26"/>
      <c r="I22" s="26"/>
    </row>
    <row r="23" spans="1:9" s="122" customFormat="1" ht="18" customHeight="1">
      <c r="A23" s="22" t="s">
        <v>105</v>
      </c>
      <c r="B23" s="16"/>
      <c r="C23" s="121"/>
      <c r="D23" s="26"/>
      <c r="E23" s="26"/>
      <c r="F23" s="26"/>
      <c r="G23" s="17"/>
      <c r="H23" s="26"/>
      <c r="I23" s="26"/>
    </row>
    <row r="24" spans="1:9" s="122" customFormat="1" ht="18" customHeight="1">
      <c r="A24" s="26" t="s">
        <v>106</v>
      </c>
      <c r="B24" s="16"/>
      <c r="C24" s="121"/>
      <c r="D24" s="26"/>
      <c r="E24" s="26"/>
      <c r="F24" s="26"/>
      <c r="G24" s="17"/>
      <c r="H24" s="26"/>
      <c r="I24" s="26"/>
    </row>
    <row r="25" spans="1:9" s="122" customFormat="1" ht="18" customHeight="1">
      <c r="A25" s="26" t="s">
        <v>49</v>
      </c>
      <c r="B25" s="16"/>
      <c r="C25" s="121"/>
      <c r="D25" s="26"/>
      <c r="E25" s="26"/>
      <c r="F25" s="26"/>
      <c r="G25" s="17"/>
      <c r="H25" s="26"/>
      <c r="I25" s="26"/>
    </row>
    <row r="26" spans="1:9" s="122" customFormat="1" ht="18" customHeight="1">
      <c r="A26" s="26" t="s">
        <v>48</v>
      </c>
      <c r="B26" s="16"/>
      <c r="C26" s="121"/>
      <c r="D26" s="26"/>
      <c r="E26" s="26"/>
      <c r="F26" s="26"/>
      <c r="G26" s="17"/>
      <c r="H26" s="26"/>
      <c r="I26" s="26"/>
    </row>
    <row r="27" spans="1:9" s="122" customFormat="1" ht="18" customHeight="1">
      <c r="A27" s="132" t="s">
        <v>50</v>
      </c>
      <c r="B27" s="16"/>
      <c r="C27" s="121"/>
      <c r="D27" s="26"/>
      <c r="E27" s="26"/>
      <c r="F27" s="26"/>
      <c r="G27" s="17"/>
      <c r="H27" s="26"/>
      <c r="I27" s="26"/>
    </row>
    <row r="28" spans="1:9" s="122" customFormat="1" ht="18" customHeight="1">
      <c r="A28" s="26" t="s">
        <v>13</v>
      </c>
      <c r="B28" s="16"/>
      <c r="C28" s="121"/>
      <c r="D28" s="26"/>
      <c r="E28" s="26"/>
      <c r="F28" s="26"/>
      <c r="G28" s="17"/>
      <c r="H28" s="26"/>
      <c r="I28" s="26"/>
    </row>
    <row r="29" spans="1:9" s="122" customFormat="1" ht="18" customHeight="1">
      <c r="A29" s="26" t="s">
        <v>39</v>
      </c>
      <c r="B29" s="26"/>
      <c r="C29" s="26"/>
      <c r="D29" s="26"/>
      <c r="E29" s="26"/>
      <c r="F29" s="26"/>
      <c r="G29" s="17"/>
      <c r="H29" s="26"/>
      <c r="I29" s="26"/>
    </row>
    <row r="30" spans="1:9" s="122" customFormat="1" ht="18" customHeight="1">
      <c r="A30" s="26" t="s">
        <v>40</v>
      </c>
      <c r="B30" s="26"/>
      <c r="C30" s="26"/>
      <c r="D30" s="26"/>
      <c r="E30" s="26"/>
      <c r="F30" s="26"/>
      <c r="G30" s="17"/>
      <c r="H30" s="26"/>
      <c r="I30" s="26"/>
    </row>
    <row r="31" spans="1:9" s="122" customFormat="1" ht="18" customHeight="1">
      <c r="A31" s="26"/>
      <c r="B31" s="133" t="s">
        <v>51</v>
      </c>
      <c r="C31" s="26"/>
      <c r="D31" s="26"/>
      <c r="E31" s="26"/>
      <c r="F31" s="26"/>
      <c r="G31" s="17"/>
      <c r="H31" s="26"/>
      <c r="I31" s="26"/>
    </row>
    <row r="32" spans="1:11" s="122" customFormat="1" ht="18" customHeight="1">
      <c r="A32" s="134" t="s">
        <v>162</v>
      </c>
      <c r="B32" s="47"/>
      <c r="C32" s="47"/>
      <c r="D32" s="47"/>
      <c r="E32" s="47"/>
      <c r="F32" s="47"/>
      <c r="G32" s="48"/>
      <c r="H32" s="47"/>
      <c r="I32" s="47"/>
      <c r="J32" s="135"/>
      <c r="K32" s="135"/>
    </row>
    <row r="33" spans="1:9" s="122" customFormat="1" ht="18" customHeight="1">
      <c r="A33" s="26"/>
      <c r="B33" s="133" t="s">
        <v>205</v>
      </c>
      <c r="C33" s="26"/>
      <c r="D33" s="26"/>
      <c r="E33" s="26"/>
      <c r="F33" s="26"/>
      <c r="G33" s="17"/>
      <c r="H33" s="26"/>
      <c r="I33" s="26"/>
    </row>
    <row r="34" spans="1:9" s="122" customFormat="1" ht="18" customHeight="1">
      <c r="A34" s="26" t="s">
        <v>107</v>
      </c>
      <c r="B34" s="26"/>
      <c r="C34" s="26"/>
      <c r="D34" s="26"/>
      <c r="E34" s="26"/>
      <c r="F34" s="26"/>
      <c r="G34" s="17"/>
      <c r="H34" s="26"/>
      <c r="I34" s="26"/>
    </row>
    <row r="35" spans="1:9" s="122" customFormat="1" ht="18" customHeight="1">
      <c r="A35" s="26" t="s">
        <v>108</v>
      </c>
      <c r="B35" s="26"/>
      <c r="C35" s="26"/>
      <c r="D35" s="26"/>
      <c r="E35" s="26"/>
      <c r="F35" s="26"/>
      <c r="G35" s="17"/>
      <c r="H35" s="26"/>
      <c r="I35" s="26"/>
    </row>
    <row r="36" spans="1:9" s="136" customFormat="1" ht="18" customHeight="1">
      <c r="A36" s="26"/>
      <c r="B36" s="26" t="s">
        <v>41</v>
      </c>
      <c r="C36" s="26"/>
      <c r="D36" s="26"/>
      <c r="E36" s="26"/>
      <c r="F36" s="26"/>
      <c r="G36" s="17"/>
      <c r="H36" s="26"/>
      <c r="I36" s="26"/>
    </row>
    <row r="37" s="136" customFormat="1" ht="18" customHeight="1">
      <c r="B37" s="136" t="s">
        <v>204</v>
      </c>
    </row>
    <row r="38" s="136" customFormat="1" ht="18" customHeight="1">
      <c r="A38" s="136" t="s">
        <v>203</v>
      </c>
    </row>
    <row r="39" s="136" customFormat="1" ht="18" customHeight="1">
      <c r="B39" s="136" t="s">
        <v>202</v>
      </c>
    </row>
    <row r="40" s="136" customFormat="1" ht="18" customHeight="1">
      <c r="A40" s="136" t="s">
        <v>109</v>
      </c>
    </row>
    <row r="41" s="136" customFormat="1" ht="18" customHeight="1">
      <c r="B41" s="136" t="s">
        <v>201</v>
      </c>
    </row>
    <row r="42" s="136" customFormat="1" ht="18" customHeight="1">
      <c r="B42" s="136" t="s">
        <v>200</v>
      </c>
    </row>
    <row r="43" s="136" customFormat="1" ht="18" customHeight="1">
      <c r="B43" s="136" t="s">
        <v>199</v>
      </c>
    </row>
    <row r="44" spans="1:9" s="122" customFormat="1" ht="18" customHeight="1">
      <c r="A44" s="26" t="s">
        <v>42</v>
      </c>
      <c r="B44" s="26"/>
      <c r="C44" s="26"/>
      <c r="D44" s="26"/>
      <c r="E44" s="26"/>
      <c r="F44" s="26"/>
      <c r="G44" s="17"/>
      <c r="H44" s="26"/>
      <c r="I44" s="26"/>
    </row>
    <row r="45" spans="1:9" s="122" customFormat="1" ht="18" customHeight="1">
      <c r="A45" s="26" t="s">
        <v>110</v>
      </c>
      <c r="B45" s="26"/>
      <c r="C45" s="26"/>
      <c r="D45" s="26"/>
      <c r="E45" s="26"/>
      <c r="F45" s="26"/>
      <c r="G45" s="17"/>
      <c r="H45" s="26"/>
      <c r="I45" s="26"/>
    </row>
    <row r="46" spans="1:9" s="122" customFormat="1" ht="18" customHeight="1">
      <c r="A46" s="26" t="s">
        <v>43</v>
      </c>
      <c r="B46" s="26"/>
      <c r="C46" s="26"/>
      <c r="D46" s="26"/>
      <c r="E46" s="26"/>
      <c r="F46" s="26"/>
      <c r="G46" s="17"/>
      <c r="H46" s="26"/>
      <c r="I46" s="26"/>
    </row>
    <row r="47" spans="1:9" s="122" customFormat="1" ht="18" customHeight="1">
      <c r="A47" s="26" t="s">
        <v>44</v>
      </c>
      <c r="B47" s="26"/>
      <c r="C47" s="26"/>
      <c r="D47" s="26"/>
      <c r="E47" s="26"/>
      <c r="F47" s="26"/>
      <c r="G47" s="17"/>
      <c r="H47" s="26"/>
      <c r="I47" s="26"/>
    </row>
    <row r="48" spans="1:9" s="122" customFormat="1" ht="18" customHeight="1">
      <c r="A48" s="26" t="s">
        <v>68</v>
      </c>
      <c r="B48" s="26"/>
      <c r="C48" s="26"/>
      <c r="D48" s="26"/>
      <c r="E48" s="26"/>
      <c r="F48" s="26"/>
      <c r="G48" s="17"/>
      <c r="H48" s="26"/>
      <c r="I48" s="26"/>
    </row>
    <row r="49" spans="1:9" s="122" customFormat="1" ht="18" customHeight="1">
      <c r="A49" s="26" t="s">
        <v>14</v>
      </c>
      <c r="B49" s="26"/>
      <c r="C49" s="26"/>
      <c r="D49" s="26"/>
      <c r="E49" s="26"/>
      <c r="F49" s="26"/>
      <c r="G49" s="17"/>
      <c r="H49" s="26"/>
      <c r="I49" s="26"/>
    </row>
    <row r="50" spans="1:9" s="122" customFormat="1" ht="18" customHeight="1">
      <c r="A50" s="26" t="s">
        <v>45</v>
      </c>
      <c r="B50" s="26"/>
      <c r="C50" s="26"/>
      <c r="D50" s="26"/>
      <c r="E50" s="26"/>
      <c r="F50" s="26"/>
      <c r="G50" s="17"/>
      <c r="H50" s="26"/>
      <c r="I50" s="26"/>
    </row>
    <row r="51" spans="1:9" s="122" customFormat="1" ht="18" customHeight="1">
      <c r="A51" s="26"/>
      <c r="B51" s="26"/>
      <c r="C51" s="26"/>
      <c r="D51" s="26"/>
      <c r="E51" s="26"/>
      <c r="F51" s="26"/>
      <c r="G51" s="17"/>
      <c r="H51" s="26"/>
      <c r="I51" s="26"/>
    </row>
    <row r="52" spans="1:13" ht="16.5" thickBot="1">
      <c r="A52" s="27" t="s">
        <v>46</v>
      </c>
      <c r="B52" s="117"/>
      <c r="C52" s="117"/>
      <c r="D52" s="118"/>
      <c r="E52" s="118"/>
      <c r="F52" s="118"/>
      <c r="G52" s="118"/>
      <c r="H52" s="118"/>
      <c r="I52" s="14"/>
      <c r="J52" s="118"/>
      <c r="K52" s="118"/>
      <c r="L52" s="118"/>
      <c r="M52" s="118"/>
    </row>
    <row r="53" spans="1:17" ht="15" thickBot="1" thickTop="1">
      <c r="A53" s="137" t="s">
        <v>0</v>
      </c>
      <c r="B53" s="138" t="s">
        <v>1</v>
      </c>
      <c r="C53" s="138" t="s">
        <v>2</v>
      </c>
      <c r="D53" s="138" t="s">
        <v>15</v>
      </c>
      <c r="E53" s="138" t="s">
        <v>69</v>
      </c>
      <c r="F53" s="138" t="s">
        <v>16</v>
      </c>
      <c r="G53" s="138" t="s">
        <v>216</v>
      </c>
      <c r="H53" s="138" t="s">
        <v>26</v>
      </c>
      <c r="I53" s="138" t="s">
        <v>27</v>
      </c>
      <c r="J53" s="28" t="s">
        <v>29</v>
      </c>
      <c r="K53" s="138" t="s">
        <v>70</v>
      </c>
      <c r="L53" s="138" t="s">
        <v>31</v>
      </c>
      <c r="M53" s="139" t="s">
        <v>36</v>
      </c>
      <c r="Q53" s="122"/>
    </row>
    <row r="54" spans="1:13" ht="12.75">
      <c r="A54" s="140">
        <v>1</v>
      </c>
      <c r="B54" s="141">
        <v>1</v>
      </c>
      <c r="C54" s="141" t="s">
        <v>3</v>
      </c>
      <c r="D54" s="141">
        <v>113</v>
      </c>
      <c r="E54" s="29">
        <v>1.9</v>
      </c>
      <c r="F54" s="142" t="s">
        <v>17</v>
      </c>
      <c r="G54" s="142" t="s">
        <v>75</v>
      </c>
      <c r="H54" s="142">
        <v>3</v>
      </c>
      <c r="I54" s="142" t="s">
        <v>28</v>
      </c>
      <c r="J54" s="30">
        <v>6.29</v>
      </c>
      <c r="K54" s="142" t="s">
        <v>54</v>
      </c>
      <c r="L54" s="142" t="s">
        <v>32</v>
      </c>
      <c r="M54" s="143" t="s">
        <v>37</v>
      </c>
    </row>
    <row r="55" spans="1:31" ht="12.75">
      <c r="A55" s="144">
        <v>2</v>
      </c>
      <c r="B55" s="145">
        <v>1</v>
      </c>
      <c r="C55" s="145" t="s">
        <v>3</v>
      </c>
      <c r="D55" s="145">
        <v>1140</v>
      </c>
      <c r="E55" s="31">
        <v>-0.1</v>
      </c>
      <c r="F55" s="146" t="s">
        <v>18</v>
      </c>
      <c r="G55" s="146" t="s">
        <v>76</v>
      </c>
      <c r="H55" s="146">
        <v>3</v>
      </c>
      <c r="I55" s="146" t="s">
        <v>28</v>
      </c>
      <c r="J55" s="32">
        <v>5.25</v>
      </c>
      <c r="K55" s="146" t="s">
        <v>55</v>
      </c>
      <c r="L55" s="146" t="s">
        <v>33</v>
      </c>
      <c r="M55" s="147"/>
      <c r="Q55" s="148"/>
      <c r="R55" s="148"/>
      <c r="S55" s="148"/>
      <c r="T55" s="148"/>
      <c r="U55" s="148"/>
      <c r="V55" s="148"/>
      <c r="W55" s="148"/>
      <c r="X55" s="148"/>
      <c r="Y55" s="148"/>
      <c r="Z55" s="148"/>
      <c r="AA55" s="148"/>
      <c r="AB55" s="149"/>
      <c r="AC55" s="148"/>
      <c r="AD55" s="148"/>
      <c r="AE55" s="148"/>
    </row>
    <row r="56" spans="1:31" ht="12.75">
      <c r="A56" s="144">
        <v>3</v>
      </c>
      <c r="B56" s="145">
        <v>1</v>
      </c>
      <c r="C56" s="145" t="s">
        <v>3</v>
      </c>
      <c r="D56" s="145">
        <v>1157</v>
      </c>
      <c r="E56" s="31">
        <v>1.6</v>
      </c>
      <c r="F56" s="146" t="s">
        <v>19</v>
      </c>
      <c r="G56" s="146" t="s">
        <v>59</v>
      </c>
      <c r="H56" s="146">
        <v>3</v>
      </c>
      <c r="I56" s="146" t="s">
        <v>58</v>
      </c>
      <c r="J56" s="32">
        <v>7.13</v>
      </c>
      <c r="K56" s="146" t="s">
        <v>77</v>
      </c>
      <c r="L56" s="146" t="s">
        <v>66</v>
      </c>
      <c r="M56" s="147"/>
      <c r="Q56" s="148"/>
      <c r="R56" s="150"/>
      <c r="S56" s="151"/>
      <c r="T56" s="150"/>
      <c r="U56" s="148"/>
      <c r="V56" s="150"/>
      <c r="W56" s="148"/>
      <c r="X56" s="150"/>
      <c r="Y56" s="148"/>
      <c r="Z56" s="150"/>
      <c r="AA56" s="148"/>
      <c r="AB56" s="152"/>
      <c r="AC56" s="153"/>
      <c r="AD56" s="153"/>
      <c r="AE56" s="150"/>
    </row>
    <row r="57" spans="1:31" ht="12.75">
      <c r="A57" s="144"/>
      <c r="B57" s="145"/>
      <c r="C57" s="145"/>
      <c r="D57" s="145"/>
      <c r="E57" s="31"/>
      <c r="F57" s="146"/>
      <c r="G57" s="146"/>
      <c r="H57" s="146"/>
      <c r="I57" s="146"/>
      <c r="J57" s="32"/>
      <c r="K57" s="146"/>
      <c r="L57" s="146"/>
      <c r="M57" s="147"/>
      <c r="Q57" s="148"/>
      <c r="R57" s="150"/>
      <c r="S57" s="148"/>
      <c r="T57" s="150"/>
      <c r="U57" s="148"/>
      <c r="V57" s="150"/>
      <c r="W57" s="148"/>
      <c r="X57" s="150"/>
      <c r="Y57" s="148"/>
      <c r="Z57" s="150"/>
      <c r="AA57" s="148"/>
      <c r="AB57" s="152"/>
      <c r="AC57" s="150"/>
      <c r="AD57" s="150"/>
      <c r="AE57" s="150"/>
    </row>
    <row r="58" spans="1:13" ht="12.75">
      <c r="A58" s="144">
        <v>1</v>
      </c>
      <c r="B58" s="145">
        <v>1</v>
      </c>
      <c r="C58" s="145" t="s">
        <v>4</v>
      </c>
      <c r="D58" s="145">
        <v>15825</v>
      </c>
      <c r="E58" s="145"/>
      <c r="F58" s="146" t="s">
        <v>20</v>
      </c>
      <c r="G58" s="146" t="s">
        <v>72</v>
      </c>
      <c r="H58" s="146">
        <v>3</v>
      </c>
      <c r="I58" s="146" t="s">
        <v>62</v>
      </c>
      <c r="J58" s="32">
        <v>6.28</v>
      </c>
      <c r="K58" s="146" t="s">
        <v>73</v>
      </c>
      <c r="L58" s="146" t="s">
        <v>62</v>
      </c>
      <c r="M58" s="147"/>
    </row>
    <row r="59" spans="1:13" ht="12.75">
      <c r="A59" s="144">
        <v>2</v>
      </c>
      <c r="B59" s="145">
        <v>1</v>
      </c>
      <c r="C59" s="145" t="s">
        <v>4</v>
      </c>
      <c r="D59" s="145">
        <v>20011</v>
      </c>
      <c r="E59" s="145"/>
      <c r="F59" s="146" t="s">
        <v>21</v>
      </c>
      <c r="G59" s="146" t="s">
        <v>61</v>
      </c>
      <c r="H59" s="146">
        <v>3</v>
      </c>
      <c r="I59" s="146" t="s">
        <v>60</v>
      </c>
      <c r="J59" s="32">
        <v>10.3</v>
      </c>
      <c r="K59" s="146" t="s">
        <v>56</v>
      </c>
      <c r="L59" s="146" t="s">
        <v>34</v>
      </c>
      <c r="M59" s="147"/>
    </row>
    <row r="60" spans="1:13" ht="12.75">
      <c r="A60" s="144">
        <v>3</v>
      </c>
      <c r="B60" s="145">
        <v>1</v>
      </c>
      <c r="C60" s="145" t="s">
        <v>4</v>
      </c>
      <c r="D60" s="145">
        <v>2005</v>
      </c>
      <c r="E60" s="145"/>
      <c r="F60" s="146" t="s">
        <v>22</v>
      </c>
      <c r="G60" s="146" t="s">
        <v>63</v>
      </c>
      <c r="H60" s="146">
        <v>2</v>
      </c>
      <c r="I60" s="146" t="s">
        <v>62</v>
      </c>
      <c r="J60" s="32">
        <v>9.21</v>
      </c>
      <c r="K60" s="146" t="s">
        <v>30</v>
      </c>
      <c r="L60" s="146" t="s">
        <v>67</v>
      </c>
      <c r="M60" s="147" t="s">
        <v>37</v>
      </c>
    </row>
    <row r="61" spans="1:13" ht="12.75">
      <c r="A61" s="144"/>
      <c r="B61" s="145"/>
      <c r="C61" s="145"/>
      <c r="D61" s="145"/>
      <c r="E61" s="145"/>
      <c r="F61" s="146"/>
      <c r="G61" s="146"/>
      <c r="H61" s="146"/>
      <c r="I61" s="146"/>
      <c r="J61" s="32"/>
      <c r="K61" s="146"/>
      <c r="L61" s="146"/>
      <c r="M61" s="147"/>
    </row>
    <row r="62" spans="1:13" ht="12.75">
      <c r="A62" s="144">
        <v>1</v>
      </c>
      <c r="B62" s="145"/>
      <c r="C62" s="145" t="s">
        <v>5</v>
      </c>
      <c r="D62" s="145">
        <v>193</v>
      </c>
      <c r="E62" s="145"/>
      <c r="F62" s="146" t="s">
        <v>23</v>
      </c>
      <c r="G62" s="146" t="s">
        <v>64</v>
      </c>
      <c r="H62" s="146">
        <v>3</v>
      </c>
      <c r="I62" s="146" t="s">
        <v>58</v>
      </c>
      <c r="J62" s="32">
        <v>6.29</v>
      </c>
      <c r="K62" s="146" t="s">
        <v>71</v>
      </c>
      <c r="L62" s="146" t="s">
        <v>65</v>
      </c>
      <c r="M62" s="147"/>
    </row>
    <row r="63" spans="1:13" ht="12.75">
      <c r="A63" s="144">
        <v>2</v>
      </c>
      <c r="B63" s="145"/>
      <c r="C63" s="145" t="s">
        <v>5</v>
      </c>
      <c r="D63" s="145">
        <v>175</v>
      </c>
      <c r="E63" s="145"/>
      <c r="F63" s="146" t="s">
        <v>24</v>
      </c>
      <c r="G63" s="146" t="s">
        <v>52</v>
      </c>
      <c r="H63" s="146">
        <v>3</v>
      </c>
      <c r="I63" s="146" t="s">
        <v>28</v>
      </c>
      <c r="J63" s="32">
        <v>6.29</v>
      </c>
      <c r="K63" s="146" t="s">
        <v>54</v>
      </c>
      <c r="L63" s="146" t="s">
        <v>32</v>
      </c>
      <c r="M63" s="147"/>
    </row>
    <row r="64" spans="1:13" ht="13.5" thickBot="1">
      <c r="A64" s="154">
        <v>2</v>
      </c>
      <c r="B64" s="155"/>
      <c r="C64" s="155" t="s">
        <v>5</v>
      </c>
      <c r="D64" s="155">
        <v>175</v>
      </c>
      <c r="E64" s="155"/>
      <c r="F64" s="156" t="s">
        <v>25</v>
      </c>
      <c r="G64" s="156" t="s">
        <v>53</v>
      </c>
      <c r="H64" s="156">
        <v>2</v>
      </c>
      <c r="I64" s="156" t="s">
        <v>28</v>
      </c>
      <c r="J64" s="33">
        <v>6.01</v>
      </c>
      <c r="K64" s="156" t="s">
        <v>57</v>
      </c>
      <c r="L64" s="156" t="s">
        <v>35</v>
      </c>
      <c r="M64" s="157"/>
    </row>
    <row r="65" spans="2:13" ht="14.25" customHeight="1" thickTop="1">
      <c r="B65" s="118"/>
      <c r="C65" s="118"/>
      <c r="D65" s="118"/>
      <c r="E65" s="118"/>
      <c r="F65" s="118"/>
      <c r="G65" s="118"/>
      <c r="H65" s="118"/>
      <c r="I65" s="118"/>
      <c r="J65" s="14"/>
      <c r="K65" s="118"/>
      <c r="L65" s="118"/>
      <c r="M65" s="118"/>
    </row>
    <row r="66" ht="16.5">
      <c r="A66" s="158" t="s">
        <v>111</v>
      </c>
    </row>
    <row r="67" spans="1:17" ht="14.25" thickBot="1">
      <c r="A67" s="118"/>
      <c r="B67" s="118"/>
      <c r="C67" s="118"/>
      <c r="D67" s="118"/>
      <c r="E67" s="133" t="s">
        <v>112</v>
      </c>
      <c r="F67" s="133"/>
      <c r="G67" s="159"/>
      <c r="H67" s="118"/>
      <c r="I67" s="118"/>
      <c r="J67" s="118"/>
      <c r="K67" s="133" t="s">
        <v>198</v>
      </c>
      <c r="M67" s="118"/>
      <c r="N67" s="118"/>
      <c r="O67" s="118"/>
      <c r="P67" s="14"/>
      <c r="Q67" s="118"/>
    </row>
    <row r="68" spans="1:17" ht="13.5" thickTop="1">
      <c r="A68" s="160" t="s">
        <v>1</v>
      </c>
      <c r="B68" s="161" t="s">
        <v>2</v>
      </c>
      <c r="C68" s="161" t="s">
        <v>15</v>
      </c>
      <c r="D68" s="161" t="s">
        <v>80</v>
      </c>
      <c r="E68" s="161" t="s">
        <v>27</v>
      </c>
      <c r="F68" s="161" t="s">
        <v>93</v>
      </c>
      <c r="G68" s="162" t="s">
        <v>94</v>
      </c>
      <c r="H68" s="161" t="s">
        <v>95</v>
      </c>
      <c r="I68" s="162" t="s">
        <v>94</v>
      </c>
      <c r="J68" s="161" t="s">
        <v>96</v>
      </c>
      <c r="K68" s="162" t="s">
        <v>94</v>
      </c>
      <c r="L68" s="161" t="s">
        <v>97</v>
      </c>
      <c r="M68" s="162" t="s">
        <v>94</v>
      </c>
      <c r="N68" s="34" t="s">
        <v>29</v>
      </c>
      <c r="O68" s="161" t="s">
        <v>81</v>
      </c>
      <c r="P68" s="161" t="s">
        <v>31</v>
      </c>
      <c r="Q68" s="163" t="s">
        <v>36</v>
      </c>
    </row>
    <row r="69" spans="1:17" ht="12.75">
      <c r="A69" s="164">
        <v>1</v>
      </c>
      <c r="B69" s="165" t="s">
        <v>82</v>
      </c>
      <c r="C69" s="165"/>
      <c r="D69" s="165"/>
      <c r="E69" s="165"/>
      <c r="F69" s="165"/>
      <c r="G69" s="165"/>
      <c r="H69" s="165"/>
      <c r="I69" s="165"/>
      <c r="J69" s="165"/>
      <c r="K69" s="165"/>
      <c r="L69" s="165"/>
      <c r="M69" s="165"/>
      <c r="N69" s="35"/>
      <c r="O69" s="165"/>
      <c r="P69" s="165"/>
      <c r="Q69" s="166"/>
    </row>
    <row r="70" spans="1:17" ht="13.5" thickBot="1">
      <c r="A70" s="167">
        <v>1</v>
      </c>
      <c r="B70" s="168" t="s">
        <v>82</v>
      </c>
      <c r="C70" s="168"/>
      <c r="D70" s="168"/>
      <c r="E70" s="168"/>
      <c r="F70" s="168"/>
      <c r="G70" s="168"/>
      <c r="H70" s="168"/>
      <c r="I70" s="168"/>
      <c r="J70" s="168"/>
      <c r="K70" s="168"/>
      <c r="L70" s="168"/>
      <c r="M70" s="168"/>
      <c r="N70" s="36"/>
      <c r="O70" s="168"/>
      <c r="P70" s="168"/>
      <c r="Q70" s="169"/>
    </row>
    <row r="71" ht="13.5" thickTop="1"/>
    <row r="72" spans="1:17" ht="16.5" thickBot="1">
      <c r="A72" s="117"/>
      <c r="B72" s="117"/>
      <c r="C72" s="117"/>
      <c r="D72" s="13"/>
      <c r="E72" s="133" t="s">
        <v>112</v>
      </c>
      <c r="F72" s="117"/>
      <c r="G72" s="13"/>
      <c r="H72" s="117"/>
      <c r="I72" s="13"/>
      <c r="J72" s="37"/>
      <c r="K72" s="38" t="s">
        <v>2</v>
      </c>
      <c r="L72" s="39" t="s">
        <v>113</v>
      </c>
      <c r="M72" s="117"/>
      <c r="N72" s="117"/>
      <c r="O72" s="13"/>
      <c r="P72" s="37"/>
      <c r="Q72" s="40"/>
    </row>
    <row r="73" spans="1:17" ht="13.5" thickTop="1">
      <c r="A73" s="160" t="s">
        <v>0</v>
      </c>
      <c r="B73" s="161" t="s">
        <v>1</v>
      </c>
      <c r="C73" s="161" t="s">
        <v>2</v>
      </c>
      <c r="D73" s="41" t="s">
        <v>15</v>
      </c>
      <c r="E73" s="161" t="s">
        <v>16</v>
      </c>
      <c r="F73" s="161" t="s">
        <v>216</v>
      </c>
      <c r="G73" s="41" t="s">
        <v>26</v>
      </c>
      <c r="H73" s="161" t="s">
        <v>27</v>
      </c>
      <c r="I73" s="41" t="s">
        <v>197</v>
      </c>
      <c r="J73" s="42" t="s">
        <v>69</v>
      </c>
      <c r="K73" s="41" t="s">
        <v>114</v>
      </c>
      <c r="L73" s="41" t="s">
        <v>5</v>
      </c>
      <c r="M73" s="161" t="s">
        <v>196</v>
      </c>
      <c r="N73" s="161" t="s">
        <v>29</v>
      </c>
      <c r="O73" s="161" t="s">
        <v>115</v>
      </c>
      <c r="P73" s="161" t="s">
        <v>31</v>
      </c>
      <c r="Q73" s="163" t="s">
        <v>36</v>
      </c>
    </row>
    <row r="74" spans="1:17" ht="12.75">
      <c r="A74" s="164">
        <v>1</v>
      </c>
      <c r="B74" s="165">
        <v>1</v>
      </c>
      <c r="C74" s="165" t="s">
        <v>116</v>
      </c>
      <c r="D74" s="43"/>
      <c r="E74" s="170"/>
      <c r="F74" s="170"/>
      <c r="G74" s="43"/>
      <c r="H74" s="170"/>
      <c r="I74" s="43"/>
      <c r="J74" s="44"/>
      <c r="K74" s="43"/>
      <c r="L74" s="43"/>
      <c r="M74" s="170"/>
      <c r="N74" s="170"/>
      <c r="O74" s="170"/>
      <c r="P74" s="170"/>
      <c r="Q74" s="171"/>
    </row>
    <row r="75" spans="1:17" ht="13.5" thickBot="1">
      <c r="A75" s="167">
        <v>2</v>
      </c>
      <c r="B75" s="168">
        <v>1</v>
      </c>
      <c r="C75" s="168" t="s">
        <v>116</v>
      </c>
      <c r="D75" s="45"/>
      <c r="E75" s="172"/>
      <c r="F75" s="172"/>
      <c r="G75" s="45"/>
      <c r="H75" s="172"/>
      <c r="I75" s="45"/>
      <c r="J75" s="46"/>
      <c r="K75" s="45"/>
      <c r="L75" s="45"/>
      <c r="M75" s="172"/>
      <c r="N75" s="172"/>
      <c r="O75" s="172"/>
      <c r="P75" s="172"/>
      <c r="Q75" s="173"/>
    </row>
    <row r="76" ht="13.5" thickTop="1"/>
    <row r="77" spans="2:30" ht="16.5">
      <c r="B77" s="174" t="s">
        <v>117</v>
      </c>
      <c r="C77" s="175"/>
      <c r="D77" s="122"/>
      <c r="E77" s="122"/>
      <c r="F77" s="122"/>
      <c r="G77" s="122"/>
      <c r="H77" s="176" t="s">
        <v>118</v>
      </c>
      <c r="I77" s="122"/>
      <c r="J77" s="122"/>
      <c r="K77" s="122"/>
      <c r="L77" s="122"/>
      <c r="Y77" s="177" t="s">
        <v>119</v>
      </c>
      <c r="Z77" s="129" t="s">
        <v>120</v>
      </c>
      <c r="AA77" s="114"/>
      <c r="AB77" s="114"/>
      <c r="AC77" s="114"/>
      <c r="AD77" s="178"/>
    </row>
    <row r="78" spans="2:30" s="122" customFormat="1" ht="15">
      <c r="B78" s="179"/>
      <c r="C78" s="175"/>
      <c r="H78" s="180"/>
      <c r="O78" s="115"/>
      <c r="P78" s="115"/>
      <c r="Q78" s="115"/>
      <c r="R78" s="115"/>
      <c r="S78" s="115"/>
      <c r="T78" s="115"/>
      <c r="U78" s="115"/>
      <c r="Y78" s="689" t="s">
        <v>121</v>
      </c>
      <c r="Z78" s="690"/>
      <c r="AA78" s="129"/>
      <c r="AB78" s="691" t="s">
        <v>122</v>
      </c>
      <c r="AC78" s="692"/>
      <c r="AD78" s="178"/>
    </row>
    <row r="79" spans="2:30" s="181" customFormat="1" ht="16.5">
      <c r="B79" s="182" t="s">
        <v>193</v>
      </c>
      <c r="C79" s="183" t="s">
        <v>123</v>
      </c>
      <c r="D79" s="184" t="s">
        <v>124</v>
      </c>
      <c r="E79" s="182" t="s">
        <v>125</v>
      </c>
      <c r="F79" s="183" t="s">
        <v>126</v>
      </c>
      <c r="G79" s="184" t="s">
        <v>127</v>
      </c>
      <c r="H79" s="185" t="s">
        <v>128</v>
      </c>
      <c r="I79" s="99" t="s">
        <v>129</v>
      </c>
      <c r="J79" s="186" t="s">
        <v>130</v>
      </c>
      <c r="K79" s="113" t="s">
        <v>125</v>
      </c>
      <c r="L79" s="112" t="s">
        <v>195</v>
      </c>
      <c r="M79" s="111" t="s">
        <v>131</v>
      </c>
      <c r="O79" s="178"/>
      <c r="P79" s="187" t="s">
        <v>132</v>
      </c>
      <c r="Q79" s="115"/>
      <c r="R79" s="115"/>
      <c r="S79" s="115"/>
      <c r="T79" s="115"/>
      <c r="U79" s="115"/>
      <c r="Y79" s="102" t="s">
        <v>193</v>
      </c>
      <c r="Z79" s="101" t="s">
        <v>194</v>
      </c>
      <c r="AA79" s="106"/>
      <c r="AB79" s="104" t="s">
        <v>193</v>
      </c>
      <c r="AC79" s="103" t="s">
        <v>192</v>
      </c>
      <c r="AD79" s="178"/>
    </row>
    <row r="80" spans="1:30" s="181" customFormat="1" ht="16.5">
      <c r="A80" s="188"/>
      <c r="B80" s="182" t="s">
        <v>189</v>
      </c>
      <c r="C80" s="183" t="s">
        <v>133</v>
      </c>
      <c r="D80" s="184" t="s">
        <v>134</v>
      </c>
      <c r="E80" s="110" t="s">
        <v>135</v>
      </c>
      <c r="F80" s="109" t="s">
        <v>191</v>
      </c>
      <c r="G80" s="108" t="s">
        <v>136</v>
      </c>
      <c r="H80" s="185" t="s">
        <v>137</v>
      </c>
      <c r="I80" s="99" t="s">
        <v>138</v>
      </c>
      <c r="J80" s="186" t="s">
        <v>139</v>
      </c>
      <c r="K80" s="185" t="s">
        <v>140</v>
      </c>
      <c r="L80" s="99" t="s">
        <v>141</v>
      </c>
      <c r="M80" s="186" t="s">
        <v>142</v>
      </c>
      <c r="O80" s="115"/>
      <c r="P80" s="115"/>
      <c r="Q80" s="115"/>
      <c r="R80" s="115"/>
      <c r="S80" s="115"/>
      <c r="T80" s="115"/>
      <c r="U80" s="115"/>
      <c r="Y80" s="102" t="s">
        <v>189</v>
      </c>
      <c r="Z80" s="101" t="s">
        <v>190</v>
      </c>
      <c r="AA80" s="106"/>
      <c r="AB80" s="104" t="s">
        <v>189</v>
      </c>
      <c r="AC80" s="103" t="s">
        <v>188</v>
      </c>
      <c r="AD80" s="178"/>
    </row>
    <row r="81" spans="1:30" s="181" customFormat="1" ht="16.5">
      <c r="A81" s="188"/>
      <c r="B81" s="182" t="s">
        <v>185</v>
      </c>
      <c r="C81" s="183" t="s">
        <v>143</v>
      </c>
      <c r="D81" s="184" t="s">
        <v>144</v>
      </c>
      <c r="E81" s="182" t="s">
        <v>140</v>
      </c>
      <c r="F81" s="183" t="s">
        <v>145</v>
      </c>
      <c r="G81" s="184" t="s">
        <v>144</v>
      </c>
      <c r="H81" s="185" t="s">
        <v>146</v>
      </c>
      <c r="I81" s="99" t="s">
        <v>187</v>
      </c>
      <c r="J81" s="186" t="s">
        <v>147</v>
      </c>
      <c r="K81" s="113" t="s">
        <v>148</v>
      </c>
      <c r="L81" s="112" t="s">
        <v>186</v>
      </c>
      <c r="M81" s="111" t="s">
        <v>149</v>
      </c>
      <c r="O81" s="115"/>
      <c r="P81" s="115"/>
      <c r="Q81" s="115"/>
      <c r="R81" s="115"/>
      <c r="S81" s="115"/>
      <c r="T81" s="115"/>
      <c r="U81" s="115"/>
      <c r="Y81" s="102" t="s">
        <v>185</v>
      </c>
      <c r="Z81" s="101" t="s">
        <v>184</v>
      </c>
      <c r="AA81" s="106"/>
      <c r="AB81" s="104" t="s">
        <v>179</v>
      </c>
      <c r="AC81" s="103" t="s">
        <v>183</v>
      </c>
      <c r="AD81" s="178"/>
    </row>
    <row r="82" spans="1:30" s="181" customFormat="1" ht="16.5">
      <c r="A82" s="188"/>
      <c r="B82" s="182" t="s">
        <v>179</v>
      </c>
      <c r="C82" s="183" t="s">
        <v>182</v>
      </c>
      <c r="D82" s="184" t="s">
        <v>134</v>
      </c>
      <c r="E82" s="110" t="s">
        <v>148</v>
      </c>
      <c r="F82" s="109" t="s">
        <v>181</v>
      </c>
      <c r="G82" s="108" t="s">
        <v>150</v>
      </c>
      <c r="H82" s="185" t="s">
        <v>151</v>
      </c>
      <c r="I82" s="99" t="s">
        <v>152</v>
      </c>
      <c r="J82" s="186" t="s">
        <v>153</v>
      </c>
      <c r="K82" s="185" t="s">
        <v>163</v>
      </c>
      <c r="L82" s="99" t="s">
        <v>180</v>
      </c>
      <c r="M82" s="186" t="s">
        <v>127</v>
      </c>
      <c r="O82" s="115"/>
      <c r="P82" s="115"/>
      <c r="Q82" s="115"/>
      <c r="R82" s="115"/>
      <c r="S82" s="115"/>
      <c r="T82" s="115"/>
      <c r="U82" s="115"/>
      <c r="Y82" s="102" t="s">
        <v>179</v>
      </c>
      <c r="Z82" s="101" t="s">
        <v>178</v>
      </c>
      <c r="AA82" s="107"/>
      <c r="AB82" s="104" t="s">
        <v>174</v>
      </c>
      <c r="AC82" s="103" t="s">
        <v>177</v>
      </c>
      <c r="AD82" s="178"/>
    </row>
    <row r="83" spans="1:30" s="181" customFormat="1" ht="16.5">
      <c r="A83" s="188"/>
      <c r="B83" s="182" t="s">
        <v>174</v>
      </c>
      <c r="C83" s="183" t="s">
        <v>154</v>
      </c>
      <c r="D83" s="184" t="s">
        <v>130</v>
      </c>
      <c r="E83" s="182" t="s">
        <v>163</v>
      </c>
      <c r="F83" s="183" t="s">
        <v>176</v>
      </c>
      <c r="G83" s="184" t="s">
        <v>155</v>
      </c>
      <c r="H83" s="185" t="s">
        <v>164</v>
      </c>
      <c r="I83" s="99" t="s">
        <v>156</v>
      </c>
      <c r="J83" s="186" t="s">
        <v>147</v>
      </c>
      <c r="K83" s="185" t="s">
        <v>157</v>
      </c>
      <c r="L83" s="99" t="s">
        <v>175</v>
      </c>
      <c r="M83" s="186" t="s">
        <v>158</v>
      </c>
      <c r="O83" s="115"/>
      <c r="P83" s="115"/>
      <c r="Q83" s="115"/>
      <c r="R83" s="115"/>
      <c r="S83" s="115"/>
      <c r="T83" s="115"/>
      <c r="U83" s="115"/>
      <c r="Y83" s="102" t="s">
        <v>174</v>
      </c>
      <c r="Z83" s="101" t="s">
        <v>165</v>
      </c>
      <c r="AA83" s="106"/>
      <c r="AB83" s="104" t="s">
        <v>164</v>
      </c>
      <c r="AC83" s="103" t="s">
        <v>166</v>
      </c>
      <c r="AD83" s="178"/>
    </row>
    <row r="84" spans="1:30" s="181" customFormat="1" ht="16.5">
      <c r="A84" s="188"/>
      <c r="B84" s="182" t="s">
        <v>167</v>
      </c>
      <c r="C84" s="183" t="s">
        <v>159</v>
      </c>
      <c r="D84" s="184" t="s">
        <v>142</v>
      </c>
      <c r="E84" s="182" t="s">
        <v>157</v>
      </c>
      <c r="F84" s="183" t="s">
        <v>168</v>
      </c>
      <c r="G84" s="184" t="s">
        <v>160</v>
      </c>
      <c r="O84" s="115"/>
      <c r="P84" s="115"/>
      <c r="Q84" s="115"/>
      <c r="R84" s="115"/>
      <c r="S84" s="115"/>
      <c r="T84" s="115"/>
      <c r="U84" s="115"/>
      <c r="Y84" s="102" t="s">
        <v>167</v>
      </c>
      <c r="Z84" s="101" t="s">
        <v>169</v>
      </c>
      <c r="AA84" s="106"/>
      <c r="AB84" s="104" t="s">
        <v>125</v>
      </c>
      <c r="AC84" s="103">
        <v>143</v>
      </c>
      <c r="AD84" s="178"/>
    </row>
    <row r="85" spans="1:30" s="181" customFormat="1" ht="16.5">
      <c r="A85" s="188"/>
      <c r="B85" s="182" t="s">
        <v>170</v>
      </c>
      <c r="C85" s="183" t="s">
        <v>161</v>
      </c>
      <c r="D85" s="184" t="s">
        <v>142</v>
      </c>
      <c r="E85" s="189"/>
      <c r="F85" s="189"/>
      <c r="O85" s="115"/>
      <c r="P85" s="115"/>
      <c r="Q85" s="115"/>
      <c r="R85" s="115"/>
      <c r="S85" s="115"/>
      <c r="T85" s="115"/>
      <c r="U85" s="115"/>
      <c r="Y85" s="102" t="s">
        <v>170</v>
      </c>
      <c r="Z85" s="101" t="s">
        <v>171</v>
      </c>
      <c r="AA85" s="106"/>
      <c r="AB85" s="104" t="s">
        <v>140</v>
      </c>
      <c r="AC85" s="103">
        <v>180</v>
      </c>
      <c r="AD85" s="178"/>
    </row>
    <row r="86" spans="1:30" s="181" customFormat="1" ht="16.5">
      <c r="A86" s="188"/>
      <c r="B86" s="190"/>
      <c r="C86" s="191"/>
      <c r="D86" s="188"/>
      <c r="E86" s="188"/>
      <c r="F86" s="188"/>
      <c r="G86" s="188"/>
      <c r="O86" s="115"/>
      <c r="P86" s="115"/>
      <c r="Q86" s="115"/>
      <c r="R86" s="115"/>
      <c r="S86" s="115"/>
      <c r="T86" s="115"/>
      <c r="U86" s="115"/>
      <c r="Y86" s="102" t="s">
        <v>125</v>
      </c>
      <c r="Z86" s="101">
        <v>165</v>
      </c>
      <c r="AA86" s="105"/>
      <c r="AB86" s="104" t="s">
        <v>148</v>
      </c>
      <c r="AC86" s="103">
        <v>922</v>
      </c>
      <c r="AD86" s="178"/>
    </row>
    <row r="87" spans="1:30" s="181" customFormat="1" ht="16.5">
      <c r="A87" s="693" t="s">
        <v>209</v>
      </c>
      <c r="B87" s="693"/>
      <c r="C87" s="693"/>
      <c r="D87" s="693"/>
      <c r="E87" s="693"/>
      <c r="F87" s="693"/>
      <c r="G87" s="693"/>
      <c r="H87" s="693"/>
      <c r="I87" s="693"/>
      <c r="J87" s="693"/>
      <c r="K87" s="693"/>
      <c r="L87" s="693"/>
      <c r="M87" s="693"/>
      <c r="N87" s="693"/>
      <c r="O87" s="115"/>
      <c r="P87" s="115"/>
      <c r="Q87" s="115"/>
      <c r="R87" s="115"/>
      <c r="S87" s="115"/>
      <c r="T87" s="115"/>
      <c r="U87" s="115"/>
      <c r="Y87" s="102" t="s">
        <v>135</v>
      </c>
      <c r="Z87" s="101">
        <v>220</v>
      </c>
      <c r="AA87" s="100"/>
      <c r="AB87" s="104" t="s">
        <v>163</v>
      </c>
      <c r="AC87" s="103" t="s">
        <v>172</v>
      </c>
      <c r="AD87" s="178"/>
    </row>
    <row r="88" spans="1:30" s="181" customFormat="1" ht="16.5">
      <c r="A88" s="694" t="s">
        <v>210</v>
      </c>
      <c r="B88" s="694"/>
      <c r="C88" s="694"/>
      <c r="D88" s="694"/>
      <c r="E88" s="694"/>
      <c r="F88" s="694"/>
      <c r="G88" s="694"/>
      <c r="H88" s="694"/>
      <c r="I88" s="694"/>
      <c r="J88" s="694"/>
      <c r="K88" s="694"/>
      <c r="L88" s="694"/>
      <c r="M88" s="694"/>
      <c r="N88" s="694"/>
      <c r="O88" s="115"/>
      <c r="P88" s="115"/>
      <c r="Q88" s="115"/>
      <c r="R88" s="115"/>
      <c r="S88" s="115"/>
      <c r="T88" s="115"/>
      <c r="U88" s="115"/>
      <c r="Y88" s="102" t="s">
        <v>148</v>
      </c>
      <c r="Z88" s="101">
        <v>932</v>
      </c>
      <c r="AA88" s="100"/>
      <c r="AB88" s="100"/>
      <c r="AC88" s="100"/>
      <c r="AD88" s="178"/>
    </row>
    <row r="89" spans="1:30" s="181" customFormat="1" ht="16.5">
      <c r="A89" s="694" t="s">
        <v>211</v>
      </c>
      <c r="B89" s="694"/>
      <c r="C89" s="694"/>
      <c r="D89" s="694"/>
      <c r="E89" s="694"/>
      <c r="F89" s="694"/>
      <c r="G89" s="694"/>
      <c r="H89" s="694"/>
      <c r="I89" s="694"/>
      <c r="J89" s="694"/>
      <c r="K89" s="694"/>
      <c r="L89" s="694"/>
      <c r="M89" s="694"/>
      <c r="N89" s="694"/>
      <c r="O89" s="115"/>
      <c r="P89" s="115"/>
      <c r="Q89" s="115"/>
      <c r="R89" s="115"/>
      <c r="S89" s="115"/>
      <c r="T89" s="115"/>
      <c r="U89" s="115"/>
      <c r="Y89" s="102" t="s">
        <v>163</v>
      </c>
      <c r="Z89" s="101" t="s">
        <v>173</v>
      </c>
      <c r="AA89" s="100"/>
      <c r="AB89" s="100"/>
      <c r="AC89" s="100"/>
      <c r="AD89" s="178"/>
    </row>
    <row r="90" spans="1:30" s="181" customFormat="1" ht="16.5">
      <c r="A90" s="192"/>
      <c r="D90" s="188"/>
      <c r="E90" s="188"/>
      <c r="F90" s="188"/>
      <c r="G90" s="188"/>
      <c r="O90" s="115"/>
      <c r="P90" s="115"/>
      <c r="Q90" s="115"/>
      <c r="R90" s="115"/>
      <c r="S90" s="115"/>
      <c r="T90" s="115"/>
      <c r="U90" s="115"/>
      <c r="Y90" s="102" t="s">
        <v>157</v>
      </c>
      <c r="Z90" s="101">
        <v>1437</v>
      </c>
      <c r="AA90" s="100"/>
      <c r="AB90" s="100"/>
      <c r="AC90" s="100"/>
      <c r="AD90" s="178"/>
    </row>
    <row r="91" spans="2:30" ht="16.5">
      <c r="B91" s="180"/>
      <c r="C91" s="99"/>
      <c r="Y91" s="178"/>
      <c r="Z91" s="178"/>
      <c r="AA91" s="178"/>
      <c r="AB91" s="178"/>
      <c r="AC91" s="178"/>
      <c r="AD91" s="178"/>
    </row>
    <row r="92" spans="2:3" ht="16.5">
      <c r="B92" s="180"/>
      <c r="C92" s="99"/>
    </row>
    <row r="93" spans="2:3" ht="16.5">
      <c r="B93" s="180"/>
      <c r="C93" s="99"/>
    </row>
    <row r="94" spans="2:3" ht="16.5">
      <c r="B94" s="180"/>
      <c r="C94" s="99"/>
    </row>
    <row r="95" spans="2:3" ht="16.5">
      <c r="B95" s="180"/>
      <c r="C95" s="99"/>
    </row>
    <row r="96" spans="2:3" ht="16.5">
      <c r="B96" s="180"/>
      <c r="C96" s="99"/>
    </row>
    <row r="97" spans="2:3" ht="16.5">
      <c r="B97" s="180"/>
      <c r="C97" s="99"/>
    </row>
    <row r="98" spans="2:3" ht="16.5">
      <c r="B98" s="180"/>
      <c r="C98" s="99"/>
    </row>
    <row r="99" spans="2:3" ht="16.5">
      <c r="B99" s="180"/>
      <c r="C99" s="99"/>
    </row>
    <row r="100" spans="2:3" ht="16.5">
      <c r="B100" s="180"/>
      <c r="C100" s="99"/>
    </row>
  </sheetData>
  <sheetProtection/>
  <mergeCells count="7">
    <mergeCell ref="Y78:Z78"/>
    <mergeCell ref="AB78:AC78"/>
    <mergeCell ref="A87:N87"/>
    <mergeCell ref="A88:N88"/>
    <mergeCell ref="A89:N89"/>
    <mergeCell ref="A6:P6"/>
    <mergeCell ref="A7:P7"/>
  </mergeCells>
  <printOptions/>
  <pageMargins left="0.6692913385826772" right="0.3937007874015748" top="0.31496062992125984" bottom="0.5118110236220472" header="0.5118110236220472" footer="0.5118110236220472"/>
  <pageSetup horizontalDpi="600" verticalDpi="600" orientation="portrait" paperSize="9" scale="59" r:id="rId1"/>
  <headerFooter alignWithMargins="0">
    <oddFooter>&amp;C&amp;"ＭＳ 明朝,標準"-27-</oddFooter>
  </headerFooter>
</worksheet>
</file>

<file path=xl/worksheets/sheet10.xml><?xml version="1.0" encoding="utf-8"?>
<worksheet xmlns="http://schemas.openxmlformats.org/spreadsheetml/2006/main" xmlns:r="http://schemas.openxmlformats.org/officeDocument/2006/relationships">
  <dimension ref="A1:IV66"/>
  <sheetViews>
    <sheetView zoomScalePageLayoutView="0" workbookViewId="0" topLeftCell="A1">
      <selection activeCell="A1" sqref="A1"/>
    </sheetView>
  </sheetViews>
  <sheetFormatPr defaultColWidth="8.88671875" defaultRowHeight="15"/>
  <cols>
    <col min="1" max="1" width="9.21484375" style="240" customWidth="1"/>
    <col min="2" max="2" width="0" style="240" hidden="1" customWidth="1"/>
    <col min="3" max="4" width="9.21484375" style="240" customWidth="1"/>
    <col min="5" max="5" width="0" style="0" hidden="1" customWidth="1"/>
    <col min="6" max="6" width="13.3359375" style="229" customWidth="1"/>
    <col min="7" max="7" width="11.10546875" style="240" customWidth="1"/>
    <col min="8" max="10" width="9.21484375" style="240" customWidth="1"/>
    <col min="11" max="12" width="15.88671875" style="0" customWidth="1"/>
  </cols>
  <sheetData>
    <row r="1" spans="1:256" s="1" customFormat="1" ht="14.25" thickBot="1">
      <c r="A1" s="256" t="s">
        <v>0</v>
      </c>
      <c r="B1" s="207" t="s">
        <v>1</v>
      </c>
      <c r="C1" s="207" t="s">
        <v>2</v>
      </c>
      <c r="D1" s="207" t="s">
        <v>15</v>
      </c>
      <c r="E1" s="207" t="s">
        <v>69</v>
      </c>
      <c r="F1" s="251" t="s">
        <v>16</v>
      </c>
      <c r="G1" s="207" t="s">
        <v>217</v>
      </c>
      <c r="H1" s="207" t="s">
        <v>26</v>
      </c>
      <c r="I1" s="207" t="s">
        <v>27</v>
      </c>
      <c r="J1" s="208" t="s">
        <v>29</v>
      </c>
      <c r="K1" s="207" t="s">
        <v>70</v>
      </c>
      <c r="L1" s="207" t="s">
        <v>31</v>
      </c>
      <c r="M1" s="209" t="s">
        <v>36</v>
      </c>
      <c r="N1" s="394"/>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1" customFormat="1" ht="15" customHeight="1">
      <c r="A2" s="563">
        <f aca="true" t="shared" si="0" ref="A2:A33">RANK(D2,$D$1:$D$65,0)</f>
        <v>1</v>
      </c>
      <c r="B2" s="49">
        <v>1</v>
      </c>
      <c r="C2" s="49" t="s">
        <v>5</v>
      </c>
      <c r="D2" s="49">
        <v>194</v>
      </c>
      <c r="E2" s="49"/>
      <c r="F2" s="49" t="s">
        <v>828</v>
      </c>
      <c r="G2" s="49" t="s">
        <v>564</v>
      </c>
      <c r="H2" s="49">
        <v>3</v>
      </c>
      <c r="I2" s="49" t="s">
        <v>468</v>
      </c>
      <c r="J2" s="569">
        <v>10.24</v>
      </c>
      <c r="K2" s="83" t="s">
        <v>474</v>
      </c>
      <c r="L2" s="83" t="s">
        <v>475</v>
      </c>
      <c r="M2" s="652"/>
      <c r="N2" s="394"/>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1" customFormat="1" ht="15" customHeight="1">
      <c r="A3" s="533">
        <f t="shared" si="0"/>
        <v>2</v>
      </c>
      <c r="B3" s="54">
        <v>1</v>
      </c>
      <c r="C3" s="54" t="s">
        <v>5</v>
      </c>
      <c r="D3" s="54">
        <v>191</v>
      </c>
      <c r="E3" s="54"/>
      <c r="F3" s="54" t="s">
        <v>829</v>
      </c>
      <c r="G3" s="54" t="s">
        <v>830</v>
      </c>
      <c r="H3" s="54">
        <v>3</v>
      </c>
      <c r="I3" s="54" t="s">
        <v>468</v>
      </c>
      <c r="J3" s="322">
        <v>7.17</v>
      </c>
      <c r="K3" s="77" t="s">
        <v>613</v>
      </c>
      <c r="L3" s="77" t="s">
        <v>495</v>
      </c>
      <c r="M3" s="653"/>
      <c r="N3" s="394"/>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1" customFormat="1" ht="15" customHeight="1">
      <c r="A4" s="513">
        <f t="shared" si="0"/>
        <v>3</v>
      </c>
      <c r="B4" s="202"/>
      <c r="C4" s="202" t="s">
        <v>5</v>
      </c>
      <c r="D4" s="202">
        <v>189</v>
      </c>
      <c r="E4" s="202"/>
      <c r="F4" s="202" t="s">
        <v>1353</v>
      </c>
      <c r="G4" s="202" t="s">
        <v>1290</v>
      </c>
      <c r="H4" s="202">
        <v>3</v>
      </c>
      <c r="I4" s="202" t="s">
        <v>60</v>
      </c>
      <c r="J4" s="202" t="s">
        <v>1268</v>
      </c>
      <c r="K4" s="654" t="s">
        <v>1269</v>
      </c>
      <c r="L4" s="654" t="s">
        <v>28</v>
      </c>
      <c r="M4" s="655"/>
      <c r="N4" s="394"/>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1" customFormat="1" ht="15" customHeight="1">
      <c r="A5" s="513">
        <f t="shared" si="0"/>
        <v>4</v>
      </c>
      <c r="B5" s="202"/>
      <c r="C5" s="202" t="s">
        <v>5</v>
      </c>
      <c r="D5" s="202">
        <v>188</v>
      </c>
      <c r="E5" s="202"/>
      <c r="F5" s="202" t="s">
        <v>1071</v>
      </c>
      <c r="G5" s="202" t="s">
        <v>1072</v>
      </c>
      <c r="H5" s="202">
        <v>3</v>
      </c>
      <c r="I5" s="202" t="s">
        <v>58</v>
      </c>
      <c r="J5" s="202">
        <v>5.04</v>
      </c>
      <c r="K5" s="654" t="s">
        <v>1014</v>
      </c>
      <c r="L5" s="654" t="s">
        <v>1015</v>
      </c>
      <c r="M5" s="655"/>
      <c r="N5" s="394"/>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1" customFormat="1" ht="15" customHeight="1">
      <c r="A6" s="564">
        <f t="shared" si="0"/>
        <v>5</v>
      </c>
      <c r="B6" s="70">
        <v>1</v>
      </c>
      <c r="C6" s="70" t="s">
        <v>5</v>
      </c>
      <c r="D6" s="70">
        <v>186</v>
      </c>
      <c r="E6" s="70"/>
      <c r="F6" s="70" t="s">
        <v>831</v>
      </c>
      <c r="G6" s="70" t="s">
        <v>832</v>
      </c>
      <c r="H6" s="70">
        <v>3</v>
      </c>
      <c r="I6" s="323" t="s">
        <v>468</v>
      </c>
      <c r="J6" s="324">
        <v>10.02</v>
      </c>
      <c r="K6" s="81" t="s">
        <v>696</v>
      </c>
      <c r="L6" s="81" t="s">
        <v>697</v>
      </c>
      <c r="M6" s="656"/>
      <c r="N6" s="394"/>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1" customFormat="1" ht="15" customHeight="1">
      <c r="A7" s="554">
        <f t="shared" si="0"/>
        <v>6</v>
      </c>
      <c r="B7" s="72">
        <v>1</v>
      </c>
      <c r="C7" s="72" t="s">
        <v>5</v>
      </c>
      <c r="D7" s="72">
        <v>182</v>
      </c>
      <c r="E7" s="72"/>
      <c r="F7" s="72" t="s">
        <v>476</v>
      </c>
      <c r="G7" s="72" t="s">
        <v>477</v>
      </c>
      <c r="H7" s="72">
        <v>3</v>
      </c>
      <c r="I7" s="72" t="s">
        <v>468</v>
      </c>
      <c r="J7" s="328">
        <v>7.03</v>
      </c>
      <c r="K7" s="78" t="s">
        <v>481</v>
      </c>
      <c r="L7" s="78" t="s">
        <v>482</v>
      </c>
      <c r="M7" s="657"/>
      <c r="N7" s="394"/>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1" customFormat="1" ht="15" customHeight="1">
      <c r="A8" s="533">
        <f t="shared" si="0"/>
        <v>7</v>
      </c>
      <c r="B8" s="54">
        <v>1</v>
      </c>
      <c r="C8" s="54" t="s">
        <v>5</v>
      </c>
      <c r="D8" s="54">
        <v>180</v>
      </c>
      <c r="E8" s="54"/>
      <c r="F8" s="54" t="s">
        <v>833</v>
      </c>
      <c r="G8" s="54" t="s">
        <v>834</v>
      </c>
      <c r="H8" s="54">
        <v>2</v>
      </c>
      <c r="I8" s="54" t="s">
        <v>468</v>
      </c>
      <c r="J8" s="322">
        <v>7.02</v>
      </c>
      <c r="K8" s="77" t="s">
        <v>481</v>
      </c>
      <c r="L8" s="77" t="s">
        <v>482</v>
      </c>
      <c r="M8" s="653"/>
      <c r="N8" s="394"/>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1" customFormat="1" ht="15" customHeight="1">
      <c r="A9" s="533">
        <f t="shared" si="0"/>
        <v>7</v>
      </c>
      <c r="B9" s="54">
        <v>1</v>
      </c>
      <c r="C9" s="54" t="s">
        <v>5</v>
      </c>
      <c r="D9" s="54">
        <v>180</v>
      </c>
      <c r="E9" s="55"/>
      <c r="F9" s="54" t="s">
        <v>387</v>
      </c>
      <c r="G9" s="54" t="s">
        <v>254</v>
      </c>
      <c r="H9" s="56">
        <v>3</v>
      </c>
      <c r="I9" s="57" t="s">
        <v>302</v>
      </c>
      <c r="J9" s="58" t="s">
        <v>314</v>
      </c>
      <c r="K9" s="77" t="s">
        <v>318</v>
      </c>
      <c r="L9" s="77" t="s">
        <v>322</v>
      </c>
      <c r="M9" s="653"/>
      <c r="N9" s="394"/>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1" customFormat="1" ht="15" customHeight="1">
      <c r="A10" s="533">
        <f t="shared" si="0"/>
        <v>9</v>
      </c>
      <c r="B10" s="54">
        <v>1</v>
      </c>
      <c r="C10" s="54" t="s">
        <v>5</v>
      </c>
      <c r="D10" s="54">
        <v>177</v>
      </c>
      <c r="E10" s="54"/>
      <c r="F10" s="54" t="s">
        <v>641</v>
      </c>
      <c r="G10" s="54" t="s">
        <v>642</v>
      </c>
      <c r="H10" s="54">
        <v>2</v>
      </c>
      <c r="I10" s="54" t="s">
        <v>468</v>
      </c>
      <c r="J10" s="322">
        <v>7.18</v>
      </c>
      <c r="K10" s="77" t="s">
        <v>613</v>
      </c>
      <c r="L10" s="77" t="s">
        <v>495</v>
      </c>
      <c r="M10" s="653"/>
      <c r="N10" s="394"/>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1" customFormat="1" ht="15" customHeight="1">
      <c r="A11" s="564">
        <f t="shared" si="0"/>
        <v>10</v>
      </c>
      <c r="B11" s="70">
        <v>1</v>
      </c>
      <c r="C11" s="70" t="s">
        <v>5</v>
      </c>
      <c r="D11" s="70">
        <v>176</v>
      </c>
      <c r="E11" s="70"/>
      <c r="F11" s="70" t="s">
        <v>835</v>
      </c>
      <c r="G11" s="70" t="s">
        <v>547</v>
      </c>
      <c r="H11" s="70">
        <v>2</v>
      </c>
      <c r="I11" s="323" t="s">
        <v>468</v>
      </c>
      <c r="J11" s="324">
        <v>10.16</v>
      </c>
      <c r="K11" s="81" t="s">
        <v>559</v>
      </c>
      <c r="L11" s="81" t="s">
        <v>498</v>
      </c>
      <c r="M11" s="656"/>
      <c r="N11" s="394"/>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1" customFormat="1" ht="15" customHeight="1">
      <c r="A12" s="536">
        <f t="shared" si="0"/>
        <v>10</v>
      </c>
      <c r="B12" s="206"/>
      <c r="C12" s="206" t="s">
        <v>5</v>
      </c>
      <c r="D12" s="206">
        <v>176</v>
      </c>
      <c r="E12" s="206"/>
      <c r="F12" s="206" t="s">
        <v>1366</v>
      </c>
      <c r="G12" s="206" t="s">
        <v>1279</v>
      </c>
      <c r="H12" s="206">
        <v>2</v>
      </c>
      <c r="I12" s="206" t="s">
        <v>60</v>
      </c>
      <c r="J12" s="206" t="s">
        <v>369</v>
      </c>
      <c r="K12" s="658" t="s">
        <v>1307</v>
      </c>
      <c r="L12" s="658" t="s">
        <v>85</v>
      </c>
      <c r="M12" s="659"/>
      <c r="N12" s="394"/>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1" customFormat="1" ht="15" customHeight="1">
      <c r="A13" s="533">
        <f t="shared" si="0"/>
        <v>12</v>
      </c>
      <c r="B13" s="54">
        <v>1</v>
      </c>
      <c r="C13" s="54" t="s">
        <v>5</v>
      </c>
      <c r="D13" s="54">
        <v>175</v>
      </c>
      <c r="E13" s="54"/>
      <c r="F13" s="54" t="s">
        <v>836</v>
      </c>
      <c r="G13" s="54" t="s">
        <v>515</v>
      </c>
      <c r="H13" s="54">
        <v>3</v>
      </c>
      <c r="I13" s="54" t="s">
        <v>468</v>
      </c>
      <c r="J13" s="322">
        <v>7.02</v>
      </c>
      <c r="K13" s="77" t="s">
        <v>481</v>
      </c>
      <c r="L13" s="77" t="s">
        <v>482</v>
      </c>
      <c r="M13" s="653"/>
      <c r="N13" s="394"/>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1" customFormat="1" ht="15" customHeight="1">
      <c r="A14" s="513">
        <f t="shared" si="0"/>
        <v>12</v>
      </c>
      <c r="B14" s="202"/>
      <c r="C14" s="202" t="s">
        <v>5</v>
      </c>
      <c r="D14" s="202">
        <v>175</v>
      </c>
      <c r="E14" s="202"/>
      <c r="F14" s="202" t="s">
        <v>1073</v>
      </c>
      <c r="G14" s="202" t="s">
        <v>991</v>
      </c>
      <c r="H14" s="202">
        <v>3</v>
      </c>
      <c r="I14" s="202" t="s">
        <v>58</v>
      </c>
      <c r="J14" s="202">
        <v>8.03</v>
      </c>
      <c r="K14" s="654" t="s">
        <v>971</v>
      </c>
      <c r="L14" s="654" t="s">
        <v>972</v>
      </c>
      <c r="M14" s="655"/>
      <c r="N14" s="394"/>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1" customFormat="1" ht="15" customHeight="1">
      <c r="A15" s="513">
        <f t="shared" si="0"/>
        <v>12</v>
      </c>
      <c r="B15" s="202"/>
      <c r="C15" s="202" t="s">
        <v>5</v>
      </c>
      <c r="D15" s="202">
        <v>175</v>
      </c>
      <c r="E15" s="202"/>
      <c r="F15" s="202" t="s">
        <v>921</v>
      </c>
      <c r="G15" s="202" t="s">
        <v>922</v>
      </c>
      <c r="H15" s="202">
        <v>3</v>
      </c>
      <c r="I15" s="202" t="s">
        <v>58</v>
      </c>
      <c r="J15" s="202">
        <v>8.03</v>
      </c>
      <c r="K15" s="654" t="s">
        <v>971</v>
      </c>
      <c r="L15" s="654" t="s">
        <v>972</v>
      </c>
      <c r="M15" s="655"/>
      <c r="N15" s="394"/>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s="1" customFormat="1" ht="15" customHeight="1">
      <c r="A16" s="550">
        <f t="shared" si="0"/>
        <v>12</v>
      </c>
      <c r="B16" s="270"/>
      <c r="C16" s="270" t="s">
        <v>5</v>
      </c>
      <c r="D16" s="270">
        <v>175</v>
      </c>
      <c r="E16" s="270"/>
      <c r="F16" s="270" t="s">
        <v>1236</v>
      </c>
      <c r="G16" s="270" t="s">
        <v>1148</v>
      </c>
      <c r="H16" s="270" t="s">
        <v>1114</v>
      </c>
      <c r="I16" s="270" t="s">
        <v>1159</v>
      </c>
      <c r="J16" s="270">
        <v>10.09</v>
      </c>
      <c r="K16" s="660" t="s">
        <v>1204</v>
      </c>
      <c r="L16" s="660" t="s">
        <v>1117</v>
      </c>
      <c r="M16" s="661"/>
      <c r="N16" s="394"/>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1" customFormat="1" ht="15" customHeight="1">
      <c r="A17" s="554">
        <f t="shared" si="0"/>
        <v>16</v>
      </c>
      <c r="B17" s="72">
        <v>1</v>
      </c>
      <c r="C17" s="72" t="s">
        <v>5</v>
      </c>
      <c r="D17" s="72">
        <v>174</v>
      </c>
      <c r="E17" s="72"/>
      <c r="F17" s="72" t="s">
        <v>837</v>
      </c>
      <c r="G17" s="72" t="s">
        <v>838</v>
      </c>
      <c r="H17" s="72">
        <v>3</v>
      </c>
      <c r="I17" s="72" t="s">
        <v>468</v>
      </c>
      <c r="J17" s="328">
        <v>7.18</v>
      </c>
      <c r="K17" s="78" t="s">
        <v>613</v>
      </c>
      <c r="L17" s="78" t="s">
        <v>495</v>
      </c>
      <c r="M17" s="657"/>
      <c r="N17" s="394"/>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1" customFormat="1" ht="15" customHeight="1">
      <c r="A18" s="533">
        <f t="shared" si="0"/>
        <v>17</v>
      </c>
      <c r="B18" s="54">
        <v>1</v>
      </c>
      <c r="C18" s="54" t="s">
        <v>5</v>
      </c>
      <c r="D18" s="54">
        <v>173</v>
      </c>
      <c r="E18" s="54"/>
      <c r="F18" s="54" t="s">
        <v>839</v>
      </c>
      <c r="G18" s="54" t="s">
        <v>515</v>
      </c>
      <c r="H18" s="54">
        <v>3</v>
      </c>
      <c r="I18" s="54" t="s">
        <v>468</v>
      </c>
      <c r="J18" s="322">
        <v>6.15</v>
      </c>
      <c r="K18" s="77" t="s">
        <v>568</v>
      </c>
      <c r="L18" s="77" t="s">
        <v>470</v>
      </c>
      <c r="M18" s="653"/>
      <c r="N18" s="394"/>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1" customFormat="1" ht="15" customHeight="1">
      <c r="A19" s="533">
        <f t="shared" si="0"/>
        <v>17</v>
      </c>
      <c r="B19" s="54">
        <v>1</v>
      </c>
      <c r="C19" s="54" t="s">
        <v>5</v>
      </c>
      <c r="D19" s="54">
        <v>173</v>
      </c>
      <c r="E19" s="54"/>
      <c r="F19" s="54" t="s">
        <v>736</v>
      </c>
      <c r="G19" s="54" t="s">
        <v>650</v>
      </c>
      <c r="H19" s="54">
        <v>3</v>
      </c>
      <c r="I19" s="54" t="s">
        <v>468</v>
      </c>
      <c r="J19" s="322">
        <v>6.15</v>
      </c>
      <c r="K19" s="77" t="s">
        <v>568</v>
      </c>
      <c r="L19" s="77" t="s">
        <v>470</v>
      </c>
      <c r="M19" s="653"/>
      <c r="N19" s="394"/>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1" customFormat="1" ht="15" customHeight="1">
      <c r="A20" s="513">
        <f t="shared" si="0"/>
        <v>17</v>
      </c>
      <c r="B20" s="202"/>
      <c r="C20" s="202" t="s">
        <v>5</v>
      </c>
      <c r="D20" s="202">
        <v>173</v>
      </c>
      <c r="E20" s="202"/>
      <c r="F20" s="202" t="s">
        <v>1336</v>
      </c>
      <c r="G20" s="202" t="s">
        <v>1290</v>
      </c>
      <c r="H20" s="202">
        <v>3</v>
      </c>
      <c r="I20" s="202" t="s">
        <v>60</v>
      </c>
      <c r="J20" s="202" t="s">
        <v>1339</v>
      </c>
      <c r="K20" s="654" t="s">
        <v>1338</v>
      </c>
      <c r="L20" s="654" t="s">
        <v>85</v>
      </c>
      <c r="M20" s="655"/>
      <c r="N20" s="394"/>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s="1" customFormat="1" ht="15" customHeight="1" thickBot="1">
      <c r="A21" s="540">
        <f t="shared" si="0"/>
        <v>17</v>
      </c>
      <c r="B21" s="231">
        <v>1</v>
      </c>
      <c r="C21" s="231" t="s">
        <v>5</v>
      </c>
      <c r="D21" s="231">
        <v>173</v>
      </c>
      <c r="E21" s="332"/>
      <c r="F21" s="233" t="s">
        <v>390</v>
      </c>
      <c r="G21" s="233" t="s">
        <v>234</v>
      </c>
      <c r="H21" s="335">
        <v>3</v>
      </c>
      <c r="I21" s="233" t="s">
        <v>302</v>
      </c>
      <c r="J21" s="337" t="s">
        <v>279</v>
      </c>
      <c r="K21" s="482" t="s">
        <v>228</v>
      </c>
      <c r="L21" s="483" t="s">
        <v>221</v>
      </c>
      <c r="M21" s="662"/>
      <c r="N21" s="394"/>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s="1" customFormat="1" ht="13.5">
      <c r="A22" s="397">
        <f t="shared" si="0"/>
        <v>21</v>
      </c>
      <c r="B22" s="397">
        <v>1</v>
      </c>
      <c r="C22" s="397" t="s">
        <v>5</v>
      </c>
      <c r="D22" s="397">
        <v>172</v>
      </c>
      <c r="E22" s="385"/>
      <c r="F22" s="398" t="s">
        <v>840</v>
      </c>
      <c r="G22" s="397" t="s">
        <v>841</v>
      </c>
      <c r="H22" s="397">
        <v>2</v>
      </c>
      <c r="I22" s="397" t="s">
        <v>468</v>
      </c>
      <c r="J22" s="409">
        <v>6.15</v>
      </c>
      <c r="K22" s="400" t="s">
        <v>572</v>
      </c>
      <c r="L22" s="400" t="s">
        <v>498</v>
      </c>
      <c r="M22" s="385"/>
      <c r="N22" s="394"/>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s="1" customFormat="1" ht="13.5">
      <c r="A23" s="397">
        <f t="shared" si="0"/>
        <v>21</v>
      </c>
      <c r="B23" s="397">
        <v>1</v>
      </c>
      <c r="C23" s="397" t="s">
        <v>5</v>
      </c>
      <c r="D23" s="386">
        <v>172</v>
      </c>
      <c r="E23" s="387"/>
      <c r="F23" s="388" t="s">
        <v>309</v>
      </c>
      <c r="G23" s="386" t="s">
        <v>304</v>
      </c>
      <c r="H23" s="390">
        <v>3</v>
      </c>
      <c r="I23" s="386" t="s">
        <v>302</v>
      </c>
      <c r="J23" s="407" t="s">
        <v>295</v>
      </c>
      <c r="K23" s="418" t="s">
        <v>423</v>
      </c>
      <c r="L23" s="418" t="s">
        <v>221</v>
      </c>
      <c r="M23" s="385"/>
      <c r="N23" s="394"/>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s="1" customFormat="1" ht="13.5">
      <c r="A24" s="397">
        <f t="shared" si="0"/>
        <v>21</v>
      </c>
      <c r="B24" s="397">
        <v>1</v>
      </c>
      <c r="C24" s="397" t="s">
        <v>5</v>
      </c>
      <c r="D24" s="386">
        <v>172</v>
      </c>
      <c r="E24" s="474"/>
      <c r="F24" s="475" t="s">
        <v>303</v>
      </c>
      <c r="G24" s="476" t="s">
        <v>304</v>
      </c>
      <c r="H24" s="476">
        <v>3</v>
      </c>
      <c r="I24" s="386" t="s">
        <v>302</v>
      </c>
      <c r="J24" s="477" t="s">
        <v>298</v>
      </c>
      <c r="K24" s="417" t="s">
        <v>301</v>
      </c>
      <c r="L24" s="418" t="s">
        <v>252</v>
      </c>
      <c r="M24" s="385"/>
      <c r="N24" s="394"/>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s="1" customFormat="1" ht="13.5">
      <c r="A25" s="397">
        <f t="shared" si="0"/>
        <v>21</v>
      </c>
      <c r="B25" s="397">
        <v>1</v>
      </c>
      <c r="C25" s="397" t="s">
        <v>5</v>
      </c>
      <c r="D25" s="386">
        <v>172</v>
      </c>
      <c r="E25" s="387"/>
      <c r="F25" s="388" t="s">
        <v>230</v>
      </c>
      <c r="G25" s="386" t="s">
        <v>231</v>
      </c>
      <c r="H25" s="390">
        <v>3</v>
      </c>
      <c r="I25" s="386" t="s">
        <v>302</v>
      </c>
      <c r="J25" s="407" t="s">
        <v>296</v>
      </c>
      <c r="K25" s="418" t="s">
        <v>220</v>
      </c>
      <c r="L25" s="418" t="s">
        <v>221</v>
      </c>
      <c r="M25" s="385"/>
      <c r="N25" s="394"/>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s="1" customFormat="1" ht="13.5">
      <c r="A26" s="397">
        <f t="shared" si="0"/>
        <v>21</v>
      </c>
      <c r="B26" s="397">
        <v>1</v>
      </c>
      <c r="C26" s="397" t="s">
        <v>5</v>
      </c>
      <c r="D26" s="397">
        <v>172</v>
      </c>
      <c r="E26" s="401"/>
      <c r="F26" s="398" t="s">
        <v>404</v>
      </c>
      <c r="G26" s="397" t="s">
        <v>405</v>
      </c>
      <c r="H26" s="397">
        <v>2</v>
      </c>
      <c r="I26" s="386" t="s">
        <v>302</v>
      </c>
      <c r="J26" s="409" t="s">
        <v>315</v>
      </c>
      <c r="K26" s="478" t="s">
        <v>424</v>
      </c>
      <c r="L26" s="478" t="s">
        <v>221</v>
      </c>
      <c r="M26" s="385"/>
      <c r="N26" s="394"/>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s="1" customFormat="1" ht="13.5">
      <c r="A27" s="397">
        <f t="shared" si="0"/>
        <v>26</v>
      </c>
      <c r="B27" s="397">
        <v>1</v>
      </c>
      <c r="C27" s="397" t="s">
        <v>5</v>
      </c>
      <c r="D27" s="397">
        <v>170</v>
      </c>
      <c r="E27" s="385"/>
      <c r="F27" s="398" t="s">
        <v>842</v>
      </c>
      <c r="G27" s="397" t="s">
        <v>534</v>
      </c>
      <c r="H27" s="397">
        <v>3</v>
      </c>
      <c r="I27" s="397" t="s">
        <v>468</v>
      </c>
      <c r="J27" s="409">
        <v>5.23</v>
      </c>
      <c r="K27" s="400" t="s">
        <v>843</v>
      </c>
      <c r="L27" s="400" t="s">
        <v>591</v>
      </c>
      <c r="M27" s="385"/>
      <c r="N27" s="394"/>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s="1" customFormat="1" ht="13.5">
      <c r="A28" s="397">
        <f t="shared" si="0"/>
        <v>26</v>
      </c>
      <c r="B28" s="397">
        <v>1</v>
      </c>
      <c r="C28" s="397" t="s">
        <v>5</v>
      </c>
      <c r="D28" s="397">
        <v>170</v>
      </c>
      <c r="E28" s="401"/>
      <c r="F28" s="398" t="s">
        <v>374</v>
      </c>
      <c r="G28" s="397" t="s">
        <v>411</v>
      </c>
      <c r="H28" s="397">
        <v>3</v>
      </c>
      <c r="I28" s="386" t="s">
        <v>302</v>
      </c>
      <c r="J28" s="409" t="s">
        <v>421</v>
      </c>
      <c r="K28" s="478" t="s">
        <v>251</v>
      </c>
      <c r="L28" s="478" t="s">
        <v>252</v>
      </c>
      <c r="M28" s="385"/>
      <c r="N28" s="394"/>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s="1" customFormat="1" ht="13.5">
      <c r="A29" s="397">
        <f t="shared" si="0"/>
        <v>26</v>
      </c>
      <c r="B29" s="397">
        <v>1</v>
      </c>
      <c r="C29" s="397" t="s">
        <v>5</v>
      </c>
      <c r="D29" s="397">
        <v>170</v>
      </c>
      <c r="E29" s="385"/>
      <c r="F29" s="398" t="s">
        <v>844</v>
      </c>
      <c r="G29" s="397" t="s">
        <v>838</v>
      </c>
      <c r="H29" s="397">
        <v>2</v>
      </c>
      <c r="I29" s="397" t="s">
        <v>468</v>
      </c>
      <c r="J29" s="409">
        <v>7.17</v>
      </c>
      <c r="K29" s="400" t="s">
        <v>613</v>
      </c>
      <c r="L29" s="400" t="s">
        <v>495</v>
      </c>
      <c r="M29" s="385"/>
      <c r="N29" s="394"/>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s="1" customFormat="1" ht="13.5">
      <c r="A30" s="397">
        <f t="shared" si="0"/>
        <v>26</v>
      </c>
      <c r="B30" s="397"/>
      <c r="C30" s="397" t="s">
        <v>5</v>
      </c>
      <c r="D30" s="397">
        <v>170</v>
      </c>
      <c r="E30" s="412"/>
      <c r="F30" s="398" t="s">
        <v>845</v>
      </c>
      <c r="G30" s="397" t="s">
        <v>602</v>
      </c>
      <c r="H30" s="397">
        <v>3</v>
      </c>
      <c r="I30" s="397" t="s">
        <v>468</v>
      </c>
      <c r="J30" s="409">
        <v>7.17</v>
      </c>
      <c r="K30" s="400" t="s">
        <v>613</v>
      </c>
      <c r="L30" s="400" t="s">
        <v>495</v>
      </c>
      <c r="M30" s="385"/>
      <c r="N30" s="394"/>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s="1" customFormat="1" ht="13.5">
      <c r="A31" s="480">
        <f t="shared" si="0"/>
        <v>26</v>
      </c>
      <c r="B31" s="480"/>
      <c r="C31" s="480" t="s">
        <v>5</v>
      </c>
      <c r="D31" s="480">
        <v>170</v>
      </c>
      <c r="E31" s="479"/>
      <c r="F31" s="410" t="s">
        <v>846</v>
      </c>
      <c r="G31" s="480" t="s">
        <v>620</v>
      </c>
      <c r="H31" s="480">
        <v>3</v>
      </c>
      <c r="I31" s="480" t="s">
        <v>468</v>
      </c>
      <c r="J31" s="480">
        <v>7.17</v>
      </c>
      <c r="K31" s="481" t="s">
        <v>613</v>
      </c>
      <c r="L31" s="481" t="s">
        <v>495</v>
      </c>
      <c r="M31" s="479"/>
      <c r="N31" s="394"/>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s="1" customFormat="1" ht="13.5">
      <c r="A32" s="381">
        <f t="shared" si="0"/>
        <v>26</v>
      </c>
      <c r="B32" s="381"/>
      <c r="C32" s="381" t="s">
        <v>5</v>
      </c>
      <c r="D32" s="381">
        <v>170</v>
      </c>
      <c r="E32" s="380"/>
      <c r="F32" s="382" t="s">
        <v>1367</v>
      </c>
      <c r="G32" s="381" t="s">
        <v>1279</v>
      </c>
      <c r="H32" s="381">
        <v>3</v>
      </c>
      <c r="I32" s="381" t="s">
        <v>60</v>
      </c>
      <c r="J32" s="381" t="s">
        <v>296</v>
      </c>
      <c r="K32" s="384" t="s">
        <v>1293</v>
      </c>
      <c r="L32" s="384" t="s">
        <v>85</v>
      </c>
      <c r="M32" s="380"/>
      <c r="N32" s="394"/>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14" ht="15">
      <c r="A33" s="397">
        <f t="shared" si="0"/>
        <v>26</v>
      </c>
      <c r="B33" s="397">
        <v>1</v>
      </c>
      <c r="C33" s="397" t="s">
        <v>5</v>
      </c>
      <c r="D33" s="397">
        <v>170</v>
      </c>
      <c r="E33" s="401"/>
      <c r="F33" s="398" t="s">
        <v>406</v>
      </c>
      <c r="G33" s="397" t="s">
        <v>231</v>
      </c>
      <c r="H33" s="397">
        <v>3</v>
      </c>
      <c r="I33" s="386" t="s">
        <v>302</v>
      </c>
      <c r="J33" s="409" t="s">
        <v>279</v>
      </c>
      <c r="K33" s="478" t="s">
        <v>228</v>
      </c>
      <c r="L33" s="478" t="s">
        <v>221</v>
      </c>
      <c r="M33" s="385"/>
      <c r="N33" s="423"/>
    </row>
    <row r="34" spans="1:14" ht="15">
      <c r="A34" s="397">
        <f aca="true" t="shared" si="1" ref="A34:A65">RANK(D34,$D$1:$D$65,0)</f>
        <v>26</v>
      </c>
      <c r="B34" s="397">
        <v>1</v>
      </c>
      <c r="C34" s="397" t="s">
        <v>5</v>
      </c>
      <c r="D34" s="397">
        <v>170</v>
      </c>
      <c r="E34" s="401"/>
      <c r="F34" s="398" t="s">
        <v>409</v>
      </c>
      <c r="G34" s="397" t="s">
        <v>238</v>
      </c>
      <c r="H34" s="397">
        <v>3</v>
      </c>
      <c r="I34" s="386" t="s">
        <v>302</v>
      </c>
      <c r="J34" s="409" t="s">
        <v>420</v>
      </c>
      <c r="K34" s="478" t="s">
        <v>425</v>
      </c>
      <c r="L34" s="478" t="s">
        <v>225</v>
      </c>
      <c r="M34" s="385"/>
      <c r="N34" s="423"/>
    </row>
    <row r="35" spans="1:14" ht="15">
      <c r="A35" s="397">
        <f t="shared" si="1"/>
        <v>26</v>
      </c>
      <c r="B35" s="397">
        <v>1</v>
      </c>
      <c r="C35" s="397" t="s">
        <v>5</v>
      </c>
      <c r="D35" s="397">
        <v>170</v>
      </c>
      <c r="E35" s="401"/>
      <c r="F35" s="398" t="s">
        <v>407</v>
      </c>
      <c r="G35" s="397" t="s">
        <v>408</v>
      </c>
      <c r="H35" s="397">
        <v>3</v>
      </c>
      <c r="I35" s="386" t="s">
        <v>302</v>
      </c>
      <c r="J35" s="409" t="s">
        <v>282</v>
      </c>
      <c r="K35" s="478" t="s">
        <v>266</v>
      </c>
      <c r="L35" s="478" t="s">
        <v>225</v>
      </c>
      <c r="M35" s="385"/>
      <c r="N35" s="423"/>
    </row>
    <row r="36" spans="1:14" ht="15">
      <c r="A36" s="381">
        <f t="shared" si="1"/>
        <v>26</v>
      </c>
      <c r="B36" s="381"/>
      <c r="C36" s="381" t="s">
        <v>5</v>
      </c>
      <c r="D36" s="381">
        <v>170</v>
      </c>
      <c r="E36" s="380"/>
      <c r="F36" s="382" t="s">
        <v>847</v>
      </c>
      <c r="G36" s="381" t="s">
        <v>507</v>
      </c>
      <c r="H36" s="381">
        <v>3</v>
      </c>
      <c r="I36" s="381" t="s">
        <v>468</v>
      </c>
      <c r="J36" s="381">
        <v>10.02</v>
      </c>
      <c r="K36" s="384" t="s">
        <v>552</v>
      </c>
      <c r="L36" s="384" t="s">
        <v>470</v>
      </c>
      <c r="M36" s="380"/>
      <c r="N36" s="423"/>
    </row>
    <row r="37" spans="1:14" ht="15">
      <c r="A37" s="381">
        <f t="shared" si="1"/>
        <v>26</v>
      </c>
      <c r="B37" s="381"/>
      <c r="C37" s="381" t="s">
        <v>5</v>
      </c>
      <c r="D37" s="381">
        <v>170</v>
      </c>
      <c r="E37" s="380"/>
      <c r="F37" s="382" t="s">
        <v>848</v>
      </c>
      <c r="G37" s="381" t="s">
        <v>473</v>
      </c>
      <c r="H37" s="381">
        <v>2</v>
      </c>
      <c r="I37" s="381" t="s">
        <v>468</v>
      </c>
      <c r="J37" s="381">
        <v>10.09</v>
      </c>
      <c r="K37" s="384" t="s">
        <v>849</v>
      </c>
      <c r="L37" s="384" t="s">
        <v>591</v>
      </c>
      <c r="M37" s="380"/>
      <c r="N37" s="423"/>
    </row>
    <row r="38" spans="1:14" ht="15">
      <c r="A38" s="397">
        <f t="shared" si="1"/>
        <v>26</v>
      </c>
      <c r="B38" s="397">
        <v>1</v>
      </c>
      <c r="C38" s="397" t="s">
        <v>5</v>
      </c>
      <c r="D38" s="397">
        <v>170</v>
      </c>
      <c r="E38" s="401"/>
      <c r="F38" s="398" t="s">
        <v>410</v>
      </c>
      <c r="G38" s="397" t="s">
        <v>227</v>
      </c>
      <c r="H38" s="397">
        <v>2</v>
      </c>
      <c r="I38" s="386" t="s">
        <v>302</v>
      </c>
      <c r="J38" s="409" t="s">
        <v>317</v>
      </c>
      <c r="K38" s="478" t="s">
        <v>321</v>
      </c>
      <c r="L38" s="478" t="s">
        <v>221</v>
      </c>
      <c r="M38" s="385"/>
      <c r="N38" s="423"/>
    </row>
    <row r="39" spans="1:14" ht="15">
      <c r="A39" s="381">
        <f t="shared" si="1"/>
        <v>26</v>
      </c>
      <c r="B39" s="381"/>
      <c r="C39" s="381" t="s">
        <v>5</v>
      </c>
      <c r="D39" s="381">
        <v>170</v>
      </c>
      <c r="E39" s="380"/>
      <c r="F39" s="382" t="s">
        <v>1368</v>
      </c>
      <c r="G39" s="381" t="s">
        <v>1314</v>
      </c>
      <c r="H39" s="381">
        <v>2</v>
      </c>
      <c r="I39" s="381" t="s">
        <v>60</v>
      </c>
      <c r="J39" s="381" t="s">
        <v>91</v>
      </c>
      <c r="K39" s="384" t="s">
        <v>1291</v>
      </c>
      <c r="L39" s="384" t="s">
        <v>88</v>
      </c>
      <c r="M39" s="380"/>
      <c r="N39" s="423"/>
    </row>
    <row r="40" spans="1:14" ht="15">
      <c r="A40" s="381">
        <f t="shared" si="1"/>
        <v>39</v>
      </c>
      <c r="B40" s="381"/>
      <c r="C40" s="381" t="s">
        <v>5</v>
      </c>
      <c r="D40" s="381">
        <v>168</v>
      </c>
      <c r="E40" s="380"/>
      <c r="F40" s="382" t="s">
        <v>850</v>
      </c>
      <c r="G40" s="381" t="s">
        <v>851</v>
      </c>
      <c r="H40" s="381">
        <v>3</v>
      </c>
      <c r="I40" s="381" t="s">
        <v>468</v>
      </c>
      <c r="J40" s="381">
        <v>6.17</v>
      </c>
      <c r="K40" s="384" t="s">
        <v>562</v>
      </c>
      <c r="L40" s="384" t="s">
        <v>495</v>
      </c>
      <c r="M40" s="380"/>
      <c r="N40" s="423"/>
    </row>
    <row r="41" spans="1:14" ht="15">
      <c r="A41" s="381">
        <f t="shared" si="1"/>
        <v>40</v>
      </c>
      <c r="B41" s="381"/>
      <c r="C41" s="381" t="s">
        <v>5</v>
      </c>
      <c r="D41" s="381">
        <v>166</v>
      </c>
      <c r="E41" s="380"/>
      <c r="F41" s="382" t="s">
        <v>1126</v>
      </c>
      <c r="G41" s="381" t="s">
        <v>1127</v>
      </c>
      <c r="H41" s="381" t="s">
        <v>1114</v>
      </c>
      <c r="I41" s="381" t="s">
        <v>1159</v>
      </c>
      <c r="J41" s="381">
        <v>7.1</v>
      </c>
      <c r="K41" s="384" t="s">
        <v>1111</v>
      </c>
      <c r="L41" s="384" t="s">
        <v>1117</v>
      </c>
      <c r="M41" s="380"/>
      <c r="N41" s="423"/>
    </row>
    <row r="42" spans="1:14" ht="15">
      <c r="A42" s="397">
        <f t="shared" si="1"/>
        <v>41</v>
      </c>
      <c r="B42" s="397">
        <v>1</v>
      </c>
      <c r="C42" s="397" t="s">
        <v>5</v>
      </c>
      <c r="D42" s="397">
        <v>165</v>
      </c>
      <c r="E42" s="385"/>
      <c r="F42" s="398" t="s">
        <v>419</v>
      </c>
      <c r="G42" s="397" t="s">
        <v>339</v>
      </c>
      <c r="H42" s="397">
        <v>3</v>
      </c>
      <c r="I42" s="397" t="s">
        <v>302</v>
      </c>
      <c r="J42" s="409" t="s">
        <v>422</v>
      </c>
      <c r="K42" s="400" t="s">
        <v>224</v>
      </c>
      <c r="L42" s="400" t="s">
        <v>225</v>
      </c>
      <c r="M42" s="385"/>
      <c r="N42" s="423"/>
    </row>
    <row r="43" spans="1:14" ht="15">
      <c r="A43" s="381">
        <f t="shared" si="1"/>
        <v>41</v>
      </c>
      <c r="B43" s="381"/>
      <c r="C43" s="381" t="s">
        <v>5</v>
      </c>
      <c r="D43" s="381">
        <v>165</v>
      </c>
      <c r="E43" s="380"/>
      <c r="F43" s="382" t="s">
        <v>852</v>
      </c>
      <c r="G43" s="381" t="s">
        <v>853</v>
      </c>
      <c r="H43" s="381">
        <v>3</v>
      </c>
      <c r="I43" s="381" t="s">
        <v>468</v>
      </c>
      <c r="J43" s="381">
        <v>4.25</v>
      </c>
      <c r="K43" s="384" t="s">
        <v>854</v>
      </c>
      <c r="L43" s="384" t="s">
        <v>591</v>
      </c>
      <c r="M43" s="380"/>
      <c r="N43" s="423"/>
    </row>
    <row r="44" spans="1:14" ht="15">
      <c r="A44" s="381">
        <f t="shared" si="1"/>
        <v>41</v>
      </c>
      <c r="B44" s="381"/>
      <c r="C44" s="381" t="s">
        <v>5</v>
      </c>
      <c r="D44" s="381">
        <v>165</v>
      </c>
      <c r="E44" s="380"/>
      <c r="F44" s="382" t="s">
        <v>855</v>
      </c>
      <c r="G44" s="381" t="s">
        <v>853</v>
      </c>
      <c r="H44" s="381">
        <v>3</v>
      </c>
      <c r="I44" s="381" t="s">
        <v>468</v>
      </c>
      <c r="J44" s="381">
        <v>4.25</v>
      </c>
      <c r="K44" s="384" t="s">
        <v>854</v>
      </c>
      <c r="L44" s="384" t="s">
        <v>591</v>
      </c>
      <c r="M44" s="380"/>
      <c r="N44" s="423"/>
    </row>
    <row r="45" spans="1:14" ht="15">
      <c r="A45" s="381">
        <f t="shared" si="1"/>
        <v>41</v>
      </c>
      <c r="B45" s="381"/>
      <c r="C45" s="381" t="s">
        <v>5</v>
      </c>
      <c r="D45" s="381">
        <v>165</v>
      </c>
      <c r="E45" s="380"/>
      <c r="F45" s="382" t="s">
        <v>856</v>
      </c>
      <c r="G45" s="381" t="s">
        <v>857</v>
      </c>
      <c r="H45" s="381">
        <v>3</v>
      </c>
      <c r="I45" s="381" t="s">
        <v>468</v>
      </c>
      <c r="J45" s="381">
        <v>5.16</v>
      </c>
      <c r="K45" s="384" t="s">
        <v>858</v>
      </c>
      <c r="L45" s="384" t="s">
        <v>591</v>
      </c>
      <c r="M45" s="380"/>
      <c r="N45" s="423"/>
    </row>
    <row r="46" spans="1:14" ht="15">
      <c r="A46" s="381">
        <f t="shared" si="1"/>
        <v>41</v>
      </c>
      <c r="B46" s="381"/>
      <c r="C46" s="381" t="s">
        <v>5</v>
      </c>
      <c r="D46" s="381">
        <v>165</v>
      </c>
      <c r="E46" s="380"/>
      <c r="F46" s="382" t="s">
        <v>717</v>
      </c>
      <c r="G46" s="381" t="s">
        <v>551</v>
      </c>
      <c r="H46" s="381">
        <v>2</v>
      </c>
      <c r="I46" s="381" t="s">
        <v>468</v>
      </c>
      <c r="J46" s="381">
        <v>5.22</v>
      </c>
      <c r="K46" s="384" t="s">
        <v>628</v>
      </c>
      <c r="L46" s="384" t="s">
        <v>509</v>
      </c>
      <c r="M46" s="380"/>
      <c r="N46" s="423"/>
    </row>
    <row r="47" spans="1:14" ht="15">
      <c r="A47" s="381">
        <f t="shared" si="1"/>
        <v>41</v>
      </c>
      <c r="B47" s="381"/>
      <c r="C47" s="381" t="s">
        <v>5</v>
      </c>
      <c r="D47" s="381">
        <v>165</v>
      </c>
      <c r="E47" s="380"/>
      <c r="F47" s="382" t="s">
        <v>859</v>
      </c>
      <c r="G47" s="381" t="s">
        <v>857</v>
      </c>
      <c r="H47" s="381">
        <v>3</v>
      </c>
      <c r="I47" s="381" t="s">
        <v>468</v>
      </c>
      <c r="J47" s="381">
        <v>5.23</v>
      </c>
      <c r="K47" s="384" t="s">
        <v>843</v>
      </c>
      <c r="L47" s="384" t="s">
        <v>591</v>
      </c>
      <c r="M47" s="380"/>
      <c r="N47" s="423"/>
    </row>
    <row r="48" spans="1:14" ht="15">
      <c r="A48" s="381">
        <f t="shared" si="1"/>
        <v>41</v>
      </c>
      <c r="B48" s="381"/>
      <c r="C48" s="381" t="s">
        <v>5</v>
      </c>
      <c r="D48" s="381">
        <v>165</v>
      </c>
      <c r="E48" s="380"/>
      <c r="F48" s="382" t="s">
        <v>860</v>
      </c>
      <c r="G48" s="381" t="s">
        <v>531</v>
      </c>
      <c r="H48" s="381">
        <v>2</v>
      </c>
      <c r="I48" s="381" t="s">
        <v>468</v>
      </c>
      <c r="J48" s="381">
        <v>5.29</v>
      </c>
      <c r="K48" s="384" t="s">
        <v>861</v>
      </c>
      <c r="L48" s="384" t="s">
        <v>470</v>
      </c>
      <c r="M48" s="380"/>
      <c r="N48" s="423"/>
    </row>
    <row r="49" spans="1:14" ht="15">
      <c r="A49" s="381">
        <f t="shared" si="1"/>
        <v>41</v>
      </c>
      <c r="B49" s="381"/>
      <c r="C49" s="381" t="s">
        <v>5</v>
      </c>
      <c r="D49" s="381">
        <v>165</v>
      </c>
      <c r="E49" s="380"/>
      <c r="F49" s="382" t="s">
        <v>1238</v>
      </c>
      <c r="G49" s="381" t="s">
        <v>1151</v>
      </c>
      <c r="H49" s="381" t="s">
        <v>1120</v>
      </c>
      <c r="I49" s="381" t="s">
        <v>1159</v>
      </c>
      <c r="J49" s="381">
        <v>6.05</v>
      </c>
      <c r="K49" s="384" t="s">
        <v>1196</v>
      </c>
      <c r="L49" s="384" t="s">
        <v>1136</v>
      </c>
      <c r="M49" s="380"/>
      <c r="N49" s="423"/>
    </row>
    <row r="50" spans="1:14" ht="15">
      <c r="A50" s="381">
        <f t="shared" si="1"/>
        <v>41</v>
      </c>
      <c r="B50" s="381"/>
      <c r="C50" s="381" t="s">
        <v>5</v>
      </c>
      <c r="D50" s="381">
        <v>165</v>
      </c>
      <c r="E50" s="380"/>
      <c r="F50" s="382" t="s">
        <v>1237</v>
      </c>
      <c r="G50" s="381" t="s">
        <v>1113</v>
      </c>
      <c r="H50" s="381" t="s">
        <v>1114</v>
      </c>
      <c r="I50" s="381" t="s">
        <v>1159</v>
      </c>
      <c r="J50" s="381">
        <v>6.06</v>
      </c>
      <c r="K50" s="384" t="s">
        <v>1175</v>
      </c>
      <c r="L50" s="384" t="s">
        <v>33</v>
      </c>
      <c r="M50" s="380"/>
      <c r="N50" s="423"/>
    </row>
    <row r="51" spans="1:14" ht="15">
      <c r="A51" s="381">
        <f t="shared" si="1"/>
        <v>41</v>
      </c>
      <c r="B51" s="381"/>
      <c r="C51" s="381" t="s">
        <v>5</v>
      </c>
      <c r="D51" s="381">
        <v>165</v>
      </c>
      <c r="E51" s="380"/>
      <c r="F51" s="382" t="s">
        <v>862</v>
      </c>
      <c r="G51" s="381" t="s">
        <v>695</v>
      </c>
      <c r="H51" s="381">
        <v>3</v>
      </c>
      <c r="I51" s="381" t="s">
        <v>468</v>
      </c>
      <c r="J51" s="381">
        <v>6.16</v>
      </c>
      <c r="K51" s="384" t="s">
        <v>562</v>
      </c>
      <c r="L51" s="384" t="s">
        <v>495</v>
      </c>
      <c r="M51" s="380"/>
      <c r="N51" s="423"/>
    </row>
    <row r="52" spans="1:14" ht="15">
      <c r="A52" s="381">
        <f t="shared" si="1"/>
        <v>41</v>
      </c>
      <c r="B52" s="381"/>
      <c r="C52" s="381" t="s">
        <v>5</v>
      </c>
      <c r="D52" s="381">
        <v>165</v>
      </c>
      <c r="E52" s="380"/>
      <c r="F52" s="382" t="s">
        <v>1074</v>
      </c>
      <c r="G52" s="381" t="s">
        <v>976</v>
      </c>
      <c r="H52" s="381">
        <v>3</v>
      </c>
      <c r="I52" s="381" t="s">
        <v>58</v>
      </c>
      <c r="J52" s="381">
        <v>6.27</v>
      </c>
      <c r="K52" s="384" t="s">
        <v>919</v>
      </c>
      <c r="L52" s="384" t="s">
        <v>920</v>
      </c>
      <c r="M52" s="380"/>
      <c r="N52" s="423"/>
    </row>
    <row r="53" spans="1:14" ht="15">
      <c r="A53" s="381">
        <f t="shared" si="1"/>
        <v>41</v>
      </c>
      <c r="B53" s="381"/>
      <c r="C53" s="381" t="s">
        <v>5</v>
      </c>
      <c r="D53" s="381">
        <v>165</v>
      </c>
      <c r="E53" s="380"/>
      <c r="F53" s="382" t="s">
        <v>1075</v>
      </c>
      <c r="G53" s="381" t="s">
        <v>1035</v>
      </c>
      <c r="H53" s="381">
        <v>3</v>
      </c>
      <c r="I53" s="381" t="s">
        <v>58</v>
      </c>
      <c r="J53" s="381">
        <v>6.27</v>
      </c>
      <c r="K53" s="384" t="s">
        <v>919</v>
      </c>
      <c r="L53" s="384" t="s">
        <v>920</v>
      </c>
      <c r="M53" s="380"/>
      <c r="N53" s="423"/>
    </row>
    <row r="54" spans="1:14" ht="15">
      <c r="A54" s="397">
        <f t="shared" si="1"/>
        <v>41</v>
      </c>
      <c r="B54" s="397">
        <v>1</v>
      </c>
      <c r="C54" s="397" t="s">
        <v>5</v>
      </c>
      <c r="D54" s="397">
        <v>165</v>
      </c>
      <c r="E54" s="401"/>
      <c r="F54" s="398" t="s">
        <v>416</v>
      </c>
      <c r="G54" s="397" t="s">
        <v>227</v>
      </c>
      <c r="H54" s="397">
        <v>3</v>
      </c>
      <c r="I54" s="386" t="s">
        <v>302</v>
      </c>
      <c r="J54" s="409" t="s">
        <v>278</v>
      </c>
      <c r="K54" s="478" t="s">
        <v>232</v>
      </c>
      <c r="L54" s="478" t="s">
        <v>221</v>
      </c>
      <c r="M54" s="385"/>
      <c r="N54" s="423"/>
    </row>
    <row r="55" spans="1:14" ht="15">
      <c r="A55" s="381">
        <f t="shared" si="1"/>
        <v>41</v>
      </c>
      <c r="B55" s="381"/>
      <c r="C55" s="381" t="s">
        <v>5</v>
      </c>
      <c r="D55" s="381">
        <v>165</v>
      </c>
      <c r="E55" s="380"/>
      <c r="F55" s="382" t="s">
        <v>1239</v>
      </c>
      <c r="G55" s="381" t="s">
        <v>1165</v>
      </c>
      <c r="H55" s="381" t="s">
        <v>1120</v>
      </c>
      <c r="I55" s="381" t="s">
        <v>1159</v>
      </c>
      <c r="J55" s="381">
        <v>7.11</v>
      </c>
      <c r="K55" s="384" t="s">
        <v>1111</v>
      </c>
      <c r="L55" s="384" t="s">
        <v>1117</v>
      </c>
      <c r="M55" s="380"/>
      <c r="N55" s="423"/>
    </row>
    <row r="56" spans="1:14" ht="15">
      <c r="A56" s="381">
        <f t="shared" si="1"/>
        <v>41</v>
      </c>
      <c r="B56" s="381"/>
      <c r="C56" s="381" t="s">
        <v>5</v>
      </c>
      <c r="D56" s="381">
        <v>165</v>
      </c>
      <c r="E56" s="380"/>
      <c r="F56" s="382" t="s">
        <v>1240</v>
      </c>
      <c r="G56" s="381" t="s">
        <v>1170</v>
      </c>
      <c r="H56" s="381" t="s">
        <v>1120</v>
      </c>
      <c r="I56" s="381" t="s">
        <v>1159</v>
      </c>
      <c r="J56" s="381">
        <v>7.11</v>
      </c>
      <c r="K56" s="384" t="s">
        <v>1111</v>
      </c>
      <c r="L56" s="384" t="s">
        <v>1117</v>
      </c>
      <c r="M56" s="380"/>
      <c r="N56" s="423"/>
    </row>
    <row r="57" spans="1:14" ht="15">
      <c r="A57" s="381">
        <f t="shared" si="1"/>
        <v>41</v>
      </c>
      <c r="B57" s="381"/>
      <c r="C57" s="381" t="s">
        <v>5</v>
      </c>
      <c r="D57" s="381">
        <v>165</v>
      </c>
      <c r="E57" s="380"/>
      <c r="F57" s="382" t="s">
        <v>1369</v>
      </c>
      <c r="G57" s="381" t="s">
        <v>1264</v>
      </c>
      <c r="H57" s="381">
        <v>3</v>
      </c>
      <c r="I57" s="381" t="s">
        <v>60</v>
      </c>
      <c r="J57" s="381" t="s">
        <v>1339</v>
      </c>
      <c r="K57" s="384" t="s">
        <v>1338</v>
      </c>
      <c r="L57" s="384" t="s">
        <v>85</v>
      </c>
      <c r="M57" s="380"/>
      <c r="N57" s="423"/>
    </row>
    <row r="58" spans="1:14" ht="15">
      <c r="A58" s="381">
        <f t="shared" si="1"/>
        <v>41</v>
      </c>
      <c r="B58" s="381"/>
      <c r="C58" s="381" t="s">
        <v>5</v>
      </c>
      <c r="D58" s="381">
        <v>165</v>
      </c>
      <c r="E58" s="380"/>
      <c r="F58" s="382" t="s">
        <v>863</v>
      </c>
      <c r="G58" s="381" t="s">
        <v>687</v>
      </c>
      <c r="H58" s="381">
        <v>3</v>
      </c>
      <c r="I58" s="381" t="s">
        <v>468</v>
      </c>
      <c r="J58" s="381">
        <v>7.17</v>
      </c>
      <c r="K58" s="384" t="s">
        <v>613</v>
      </c>
      <c r="L58" s="384" t="s">
        <v>495</v>
      </c>
      <c r="M58" s="380"/>
      <c r="N58" s="423"/>
    </row>
    <row r="59" spans="1:14" ht="15">
      <c r="A59" s="397">
        <f t="shared" si="1"/>
        <v>41</v>
      </c>
      <c r="B59" s="397">
        <v>1</v>
      </c>
      <c r="C59" s="397" t="s">
        <v>5</v>
      </c>
      <c r="D59" s="397">
        <v>165</v>
      </c>
      <c r="E59" s="401"/>
      <c r="F59" s="398" t="s">
        <v>412</v>
      </c>
      <c r="G59" s="397" t="s">
        <v>413</v>
      </c>
      <c r="H59" s="397">
        <v>3</v>
      </c>
      <c r="I59" s="386" t="s">
        <v>302</v>
      </c>
      <c r="J59" s="409" t="s">
        <v>279</v>
      </c>
      <c r="K59" s="478" t="s">
        <v>228</v>
      </c>
      <c r="L59" s="478" t="s">
        <v>221</v>
      </c>
      <c r="M59" s="385"/>
      <c r="N59" s="423"/>
    </row>
    <row r="60" spans="1:14" ht="15">
      <c r="A60" s="397">
        <f t="shared" si="1"/>
        <v>41</v>
      </c>
      <c r="B60" s="397">
        <v>1</v>
      </c>
      <c r="C60" s="397" t="s">
        <v>5</v>
      </c>
      <c r="D60" s="397">
        <v>165</v>
      </c>
      <c r="E60" s="401"/>
      <c r="F60" s="398" t="s">
        <v>414</v>
      </c>
      <c r="G60" s="397" t="s">
        <v>415</v>
      </c>
      <c r="H60" s="397">
        <v>3</v>
      </c>
      <c r="I60" s="386" t="s">
        <v>302</v>
      </c>
      <c r="J60" s="409" t="s">
        <v>279</v>
      </c>
      <c r="K60" s="478" t="s">
        <v>228</v>
      </c>
      <c r="L60" s="478" t="s">
        <v>221</v>
      </c>
      <c r="M60" s="385"/>
      <c r="N60" s="423"/>
    </row>
    <row r="61" spans="1:14" ht="15">
      <c r="A61" s="397">
        <f t="shared" si="1"/>
        <v>41</v>
      </c>
      <c r="B61" s="397">
        <v>1</v>
      </c>
      <c r="C61" s="397" t="s">
        <v>5</v>
      </c>
      <c r="D61" s="397">
        <v>165</v>
      </c>
      <c r="E61" s="412"/>
      <c r="F61" s="398" t="s">
        <v>417</v>
      </c>
      <c r="G61" s="397" t="s">
        <v>418</v>
      </c>
      <c r="H61" s="397">
        <v>3</v>
      </c>
      <c r="I61" s="397" t="s">
        <v>302</v>
      </c>
      <c r="J61" s="409" t="s">
        <v>279</v>
      </c>
      <c r="K61" s="400" t="s">
        <v>228</v>
      </c>
      <c r="L61" s="400" t="s">
        <v>221</v>
      </c>
      <c r="M61" s="385"/>
      <c r="N61" s="423"/>
    </row>
    <row r="62" spans="1:14" ht="15">
      <c r="A62" s="381">
        <f t="shared" si="1"/>
        <v>41</v>
      </c>
      <c r="B62" s="381"/>
      <c r="C62" s="381" t="s">
        <v>5</v>
      </c>
      <c r="D62" s="381">
        <v>165</v>
      </c>
      <c r="E62" s="380"/>
      <c r="F62" s="382" t="s">
        <v>1370</v>
      </c>
      <c r="G62" s="381" t="s">
        <v>1371</v>
      </c>
      <c r="H62" s="381">
        <v>2</v>
      </c>
      <c r="I62" s="381" t="s">
        <v>60</v>
      </c>
      <c r="J62" s="381" t="s">
        <v>1268</v>
      </c>
      <c r="K62" s="384" t="s">
        <v>1269</v>
      </c>
      <c r="L62" s="384" t="s">
        <v>28</v>
      </c>
      <c r="M62" s="380"/>
      <c r="N62" s="423"/>
    </row>
    <row r="63" spans="1:14" ht="15">
      <c r="A63" s="381">
        <f t="shared" si="1"/>
        <v>41</v>
      </c>
      <c r="B63" s="381"/>
      <c r="C63" s="381" t="s">
        <v>5</v>
      </c>
      <c r="D63" s="381">
        <v>165</v>
      </c>
      <c r="E63" s="380"/>
      <c r="F63" s="382" t="s">
        <v>864</v>
      </c>
      <c r="G63" s="381" t="s">
        <v>665</v>
      </c>
      <c r="H63" s="381">
        <v>2</v>
      </c>
      <c r="I63" s="381" t="s">
        <v>468</v>
      </c>
      <c r="J63" s="381">
        <v>10.02</v>
      </c>
      <c r="K63" s="384" t="s">
        <v>552</v>
      </c>
      <c r="L63" s="384" t="s">
        <v>470</v>
      </c>
      <c r="M63" s="380"/>
      <c r="N63" s="423"/>
    </row>
    <row r="64" spans="1:14" ht="15">
      <c r="A64" s="381">
        <f t="shared" si="1"/>
        <v>41</v>
      </c>
      <c r="B64" s="381"/>
      <c r="C64" s="381" t="s">
        <v>5</v>
      </c>
      <c r="D64" s="381">
        <v>165</v>
      </c>
      <c r="E64" s="380"/>
      <c r="F64" s="382" t="s">
        <v>865</v>
      </c>
      <c r="G64" s="381" t="s">
        <v>866</v>
      </c>
      <c r="H64" s="381">
        <v>2</v>
      </c>
      <c r="I64" s="381" t="s">
        <v>468</v>
      </c>
      <c r="J64" s="381">
        <v>10.09</v>
      </c>
      <c r="K64" s="384" t="s">
        <v>739</v>
      </c>
      <c r="L64" s="384" t="s">
        <v>586</v>
      </c>
      <c r="M64" s="380"/>
      <c r="N64" s="423"/>
    </row>
    <row r="65" spans="1:14" ht="15">
      <c r="A65" s="381">
        <f t="shared" si="1"/>
        <v>41</v>
      </c>
      <c r="B65" s="381"/>
      <c r="C65" s="381" t="s">
        <v>5</v>
      </c>
      <c r="D65" s="381">
        <v>165</v>
      </c>
      <c r="E65" s="380"/>
      <c r="F65" s="382" t="s">
        <v>867</v>
      </c>
      <c r="G65" s="381" t="s">
        <v>868</v>
      </c>
      <c r="H65" s="381">
        <v>2</v>
      </c>
      <c r="I65" s="381" t="s">
        <v>468</v>
      </c>
      <c r="J65" s="381">
        <v>10.09</v>
      </c>
      <c r="K65" s="384" t="s">
        <v>469</v>
      </c>
      <c r="L65" s="384" t="s">
        <v>470</v>
      </c>
      <c r="M65" s="380"/>
      <c r="N65" s="423"/>
    </row>
    <row r="66" spans="1:13" ht="15">
      <c r="A66" s="225"/>
      <c r="B66" s="225"/>
      <c r="C66" s="225"/>
      <c r="D66" s="225"/>
      <c r="E66" s="5"/>
      <c r="F66" s="227"/>
      <c r="G66" s="225"/>
      <c r="H66" s="225"/>
      <c r="I66" s="225"/>
      <c r="J66" s="225"/>
      <c r="K66" s="255"/>
      <c r="L66" s="255"/>
      <c r="M66" s="5"/>
    </row>
  </sheetData>
  <sheetProtection/>
  <printOptions/>
  <pageMargins left="0.787" right="0.787" top="0.984" bottom="0.984"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IV40"/>
  <sheetViews>
    <sheetView zoomScalePageLayoutView="0" workbookViewId="0" topLeftCell="A1">
      <selection activeCell="A1" sqref="A1"/>
    </sheetView>
  </sheetViews>
  <sheetFormatPr defaultColWidth="8.88671875" defaultRowHeight="15"/>
  <cols>
    <col min="1" max="1" width="9.21484375" style="240" customWidth="1"/>
    <col min="2" max="2" width="0" style="240" hidden="1" customWidth="1"/>
    <col min="3" max="3" width="9.21484375" style="240" customWidth="1"/>
    <col min="4" max="4" width="9.21484375" style="272" customWidth="1"/>
    <col min="5" max="5" width="0" style="0" hidden="1" customWidth="1"/>
    <col min="6" max="6" width="11.5546875" style="229" customWidth="1"/>
    <col min="7" max="7" width="13.3359375" style="240" customWidth="1"/>
    <col min="8" max="10" width="9.21484375" style="240" customWidth="1"/>
    <col min="11" max="12" width="15.77734375" style="229" customWidth="1"/>
  </cols>
  <sheetData>
    <row r="1" spans="1:256" s="1" customFormat="1" ht="14.25" thickBot="1">
      <c r="A1" s="256" t="s">
        <v>0</v>
      </c>
      <c r="B1" s="207" t="s">
        <v>1</v>
      </c>
      <c r="C1" s="207" t="s">
        <v>2</v>
      </c>
      <c r="D1" s="321" t="s">
        <v>15</v>
      </c>
      <c r="E1" s="207" t="s">
        <v>69</v>
      </c>
      <c r="F1" s="251" t="s">
        <v>16</v>
      </c>
      <c r="G1" s="207" t="s">
        <v>217</v>
      </c>
      <c r="H1" s="207" t="s">
        <v>26</v>
      </c>
      <c r="I1" s="207" t="s">
        <v>27</v>
      </c>
      <c r="J1" s="208" t="s">
        <v>29</v>
      </c>
      <c r="K1" s="251" t="s">
        <v>70</v>
      </c>
      <c r="L1" s="251" t="s">
        <v>31</v>
      </c>
      <c r="M1" s="209" t="s">
        <v>36</v>
      </c>
      <c r="N1" s="394"/>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1" customFormat="1" ht="14.25" customHeight="1">
      <c r="A2" s="563">
        <f aca="true" t="shared" si="0" ref="A2:A40">RANK(D2,$D$2:$D$40,0)</f>
        <v>1</v>
      </c>
      <c r="B2" s="49">
        <v>1</v>
      </c>
      <c r="C2" s="49" t="s">
        <v>11</v>
      </c>
      <c r="D2" s="49">
        <v>441</v>
      </c>
      <c r="E2" s="249"/>
      <c r="F2" s="247" t="s">
        <v>1076</v>
      </c>
      <c r="G2" s="49" t="s">
        <v>1077</v>
      </c>
      <c r="H2" s="49">
        <v>3</v>
      </c>
      <c r="I2" s="49" t="s">
        <v>58</v>
      </c>
      <c r="J2" s="569">
        <v>10.03</v>
      </c>
      <c r="K2" s="84" t="s">
        <v>1078</v>
      </c>
      <c r="L2" s="84" t="s">
        <v>1079</v>
      </c>
      <c r="M2" s="570"/>
      <c r="N2" s="394"/>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1" customFormat="1" ht="14.25" customHeight="1">
      <c r="A3" s="533">
        <f t="shared" si="0"/>
        <v>2</v>
      </c>
      <c r="B3" s="54">
        <v>1</v>
      </c>
      <c r="C3" s="54" t="s">
        <v>11</v>
      </c>
      <c r="D3" s="54">
        <v>400</v>
      </c>
      <c r="E3" s="244"/>
      <c r="F3" s="9" t="s">
        <v>426</v>
      </c>
      <c r="G3" s="57" t="s">
        <v>427</v>
      </c>
      <c r="H3" s="98">
        <v>3</v>
      </c>
      <c r="I3" s="57" t="s">
        <v>302</v>
      </c>
      <c r="J3" s="259" t="s">
        <v>314</v>
      </c>
      <c r="K3" s="86" t="s">
        <v>318</v>
      </c>
      <c r="L3" s="88" t="s">
        <v>322</v>
      </c>
      <c r="M3" s="534"/>
      <c r="N3" s="394"/>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1" customFormat="1" ht="14.25" customHeight="1">
      <c r="A4" s="533">
        <f t="shared" si="0"/>
        <v>3</v>
      </c>
      <c r="B4" s="54">
        <v>1</v>
      </c>
      <c r="C4" s="54" t="s">
        <v>11</v>
      </c>
      <c r="D4" s="54">
        <v>380</v>
      </c>
      <c r="E4" s="237"/>
      <c r="F4" s="9" t="s">
        <v>1080</v>
      </c>
      <c r="G4" s="54" t="s">
        <v>1081</v>
      </c>
      <c r="H4" s="54">
        <v>3</v>
      </c>
      <c r="I4" s="54" t="s">
        <v>58</v>
      </c>
      <c r="J4" s="322">
        <v>6.27</v>
      </c>
      <c r="K4" s="88" t="s">
        <v>919</v>
      </c>
      <c r="L4" s="88" t="s">
        <v>920</v>
      </c>
      <c r="M4" s="534"/>
      <c r="N4" s="394"/>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1" customFormat="1" ht="14.25" customHeight="1">
      <c r="A5" s="533">
        <f t="shared" si="0"/>
        <v>4</v>
      </c>
      <c r="B5" s="54">
        <v>1</v>
      </c>
      <c r="C5" s="54" t="s">
        <v>11</v>
      </c>
      <c r="D5" s="54">
        <v>370</v>
      </c>
      <c r="E5" s="651"/>
      <c r="F5" s="9" t="s">
        <v>869</v>
      </c>
      <c r="G5" s="54" t="s">
        <v>715</v>
      </c>
      <c r="H5" s="54">
        <v>3</v>
      </c>
      <c r="I5" s="54" t="s">
        <v>468</v>
      </c>
      <c r="J5" s="322">
        <v>7.17</v>
      </c>
      <c r="K5" s="88" t="s">
        <v>613</v>
      </c>
      <c r="L5" s="88" t="s">
        <v>495</v>
      </c>
      <c r="M5" s="534"/>
      <c r="N5" s="394"/>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1" customFormat="1" ht="14.25" customHeight="1">
      <c r="A6" s="564">
        <f t="shared" si="0"/>
        <v>4</v>
      </c>
      <c r="B6" s="70">
        <v>1</v>
      </c>
      <c r="C6" s="70" t="s">
        <v>11</v>
      </c>
      <c r="D6" s="70">
        <v>370</v>
      </c>
      <c r="E6" s="265"/>
      <c r="F6" s="320" t="s">
        <v>1082</v>
      </c>
      <c r="G6" s="70" t="s">
        <v>1077</v>
      </c>
      <c r="H6" s="70">
        <v>2</v>
      </c>
      <c r="I6" s="323" t="s">
        <v>58</v>
      </c>
      <c r="J6" s="324">
        <v>10.03</v>
      </c>
      <c r="K6" s="90" t="s">
        <v>1078</v>
      </c>
      <c r="L6" s="90" t="s">
        <v>1079</v>
      </c>
      <c r="M6" s="572"/>
      <c r="N6" s="394"/>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1" customFormat="1" ht="14.25" customHeight="1">
      <c r="A7" s="554">
        <f t="shared" si="0"/>
        <v>6</v>
      </c>
      <c r="B7" s="72">
        <v>1</v>
      </c>
      <c r="C7" s="72" t="s">
        <v>11</v>
      </c>
      <c r="D7" s="72">
        <v>360</v>
      </c>
      <c r="E7" s="663"/>
      <c r="F7" s="10" t="s">
        <v>870</v>
      </c>
      <c r="G7" s="72" t="s">
        <v>822</v>
      </c>
      <c r="H7" s="72">
        <v>3</v>
      </c>
      <c r="I7" s="72" t="s">
        <v>468</v>
      </c>
      <c r="J7" s="328">
        <v>7.02</v>
      </c>
      <c r="K7" s="92" t="s">
        <v>481</v>
      </c>
      <c r="L7" s="92" t="s">
        <v>482</v>
      </c>
      <c r="M7" s="650"/>
      <c r="N7" s="394"/>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1" customFormat="1" ht="14.25" customHeight="1">
      <c r="A8" s="533">
        <f t="shared" si="0"/>
        <v>6</v>
      </c>
      <c r="B8" s="54">
        <v>1</v>
      </c>
      <c r="C8" s="54" t="s">
        <v>11</v>
      </c>
      <c r="D8" s="54">
        <v>360</v>
      </c>
      <c r="E8" s="55"/>
      <c r="F8" s="9" t="s">
        <v>428</v>
      </c>
      <c r="G8" s="54" t="s">
        <v>408</v>
      </c>
      <c r="H8" s="56">
        <v>3</v>
      </c>
      <c r="I8" s="57" t="s">
        <v>302</v>
      </c>
      <c r="J8" s="58" t="s">
        <v>314</v>
      </c>
      <c r="K8" s="88" t="s">
        <v>318</v>
      </c>
      <c r="L8" s="88" t="s">
        <v>322</v>
      </c>
      <c r="M8" s="534"/>
      <c r="N8" s="394"/>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1" customFormat="1" ht="14.25" customHeight="1">
      <c r="A9" s="533">
        <f t="shared" si="0"/>
        <v>8</v>
      </c>
      <c r="B9" s="54">
        <v>1</v>
      </c>
      <c r="C9" s="54" t="s">
        <v>11</v>
      </c>
      <c r="D9" s="54">
        <v>350</v>
      </c>
      <c r="E9" s="651"/>
      <c r="F9" s="9" t="s">
        <v>871</v>
      </c>
      <c r="G9" s="54" t="s">
        <v>699</v>
      </c>
      <c r="H9" s="54">
        <v>3</v>
      </c>
      <c r="I9" s="54" t="s">
        <v>468</v>
      </c>
      <c r="J9" s="322">
        <v>6.06</v>
      </c>
      <c r="K9" s="88" t="s">
        <v>872</v>
      </c>
      <c r="L9" s="88" t="s">
        <v>604</v>
      </c>
      <c r="M9" s="534"/>
      <c r="N9" s="394"/>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1" customFormat="1" ht="14.25" customHeight="1">
      <c r="A10" s="533">
        <f t="shared" si="0"/>
        <v>8</v>
      </c>
      <c r="B10" s="54">
        <v>1</v>
      </c>
      <c r="C10" s="54" t="s">
        <v>11</v>
      </c>
      <c r="D10" s="54">
        <v>350</v>
      </c>
      <c r="E10" s="237"/>
      <c r="F10" s="9" t="s">
        <v>1241</v>
      </c>
      <c r="G10" s="54" t="s">
        <v>1242</v>
      </c>
      <c r="H10" s="54" t="s">
        <v>1120</v>
      </c>
      <c r="I10" s="54" t="s">
        <v>1159</v>
      </c>
      <c r="J10" s="322">
        <v>8.03</v>
      </c>
      <c r="K10" s="88" t="s">
        <v>1116</v>
      </c>
      <c r="L10" s="88" t="s">
        <v>1117</v>
      </c>
      <c r="M10" s="534"/>
      <c r="N10" s="394"/>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1" customFormat="1" ht="14.25" customHeight="1">
      <c r="A11" s="564">
        <f t="shared" si="0"/>
        <v>10</v>
      </c>
      <c r="B11" s="70">
        <v>1</v>
      </c>
      <c r="C11" s="70" t="s">
        <v>11</v>
      </c>
      <c r="D11" s="70">
        <v>340</v>
      </c>
      <c r="E11" s="664"/>
      <c r="F11" s="320" t="s">
        <v>873</v>
      </c>
      <c r="G11" s="70" t="s">
        <v>527</v>
      </c>
      <c r="H11" s="70">
        <v>3</v>
      </c>
      <c r="I11" s="70" t="s">
        <v>468</v>
      </c>
      <c r="J11" s="324">
        <v>7.17</v>
      </c>
      <c r="K11" s="90" t="s">
        <v>613</v>
      </c>
      <c r="L11" s="90" t="s">
        <v>495</v>
      </c>
      <c r="M11" s="572"/>
      <c r="N11" s="394"/>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1" customFormat="1" ht="14.25" customHeight="1">
      <c r="A12" s="554">
        <f t="shared" si="0"/>
        <v>10</v>
      </c>
      <c r="B12" s="72">
        <v>1</v>
      </c>
      <c r="C12" s="72" t="s">
        <v>11</v>
      </c>
      <c r="D12" s="72">
        <v>340</v>
      </c>
      <c r="E12" s="264"/>
      <c r="F12" s="10" t="s">
        <v>1243</v>
      </c>
      <c r="G12" s="72" t="s">
        <v>1242</v>
      </c>
      <c r="H12" s="72" t="s">
        <v>1120</v>
      </c>
      <c r="I12" s="72" t="s">
        <v>1159</v>
      </c>
      <c r="J12" s="328">
        <v>8.03</v>
      </c>
      <c r="K12" s="92" t="s">
        <v>1116</v>
      </c>
      <c r="L12" s="92" t="s">
        <v>1117</v>
      </c>
      <c r="M12" s="650"/>
      <c r="N12" s="394"/>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1" customFormat="1" ht="14.25" customHeight="1">
      <c r="A13" s="533">
        <f t="shared" si="0"/>
        <v>10</v>
      </c>
      <c r="B13" s="54">
        <v>1</v>
      </c>
      <c r="C13" s="54" t="s">
        <v>11</v>
      </c>
      <c r="D13" s="54">
        <v>340</v>
      </c>
      <c r="E13" s="55"/>
      <c r="F13" s="9" t="s">
        <v>430</v>
      </c>
      <c r="G13" s="54" t="s">
        <v>304</v>
      </c>
      <c r="H13" s="54">
        <v>2</v>
      </c>
      <c r="I13" s="57" t="s">
        <v>302</v>
      </c>
      <c r="J13" s="322" t="s">
        <v>369</v>
      </c>
      <c r="K13" s="88" t="s">
        <v>251</v>
      </c>
      <c r="L13" s="88" t="s">
        <v>252</v>
      </c>
      <c r="M13" s="534"/>
      <c r="N13" s="394"/>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1" customFormat="1" ht="14.25" customHeight="1">
      <c r="A14" s="533">
        <f t="shared" si="0"/>
        <v>10</v>
      </c>
      <c r="B14" s="54">
        <v>1</v>
      </c>
      <c r="C14" s="54" t="s">
        <v>11</v>
      </c>
      <c r="D14" s="54">
        <v>340</v>
      </c>
      <c r="E14" s="55"/>
      <c r="F14" s="9" t="s">
        <v>429</v>
      </c>
      <c r="G14" s="54" t="s">
        <v>427</v>
      </c>
      <c r="H14" s="54">
        <v>2</v>
      </c>
      <c r="I14" s="57" t="s">
        <v>302</v>
      </c>
      <c r="J14" s="322" t="s">
        <v>280</v>
      </c>
      <c r="K14" s="88" t="s">
        <v>436</v>
      </c>
      <c r="L14" s="88" t="s">
        <v>437</v>
      </c>
      <c r="M14" s="534"/>
      <c r="N14" s="394"/>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1" customFormat="1" ht="14.25" customHeight="1">
      <c r="A15" s="533">
        <f t="shared" si="0"/>
        <v>14</v>
      </c>
      <c r="B15" s="54">
        <v>1</v>
      </c>
      <c r="C15" s="54" t="s">
        <v>11</v>
      </c>
      <c r="D15" s="54">
        <v>330</v>
      </c>
      <c r="E15" s="651"/>
      <c r="F15" s="9" t="s">
        <v>874</v>
      </c>
      <c r="G15" s="54" t="s">
        <v>875</v>
      </c>
      <c r="H15" s="54">
        <v>3</v>
      </c>
      <c r="I15" s="54" t="s">
        <v>468</v>
      </c>
      <c r="J15" s="322">
        <v>5.15</v>
      </c>
      <c r="K15" s="88" t="s">
        <v>603</v>
      </c>
      <c r="L15" s="88" t="s">
        <v>604</v>
      </c>
      <c r="M15" s="534"/>
      <c r="N15" s="394"/>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s="1" customFormat="1" ht="14.25" customHeight="1">
      <c r="A16" s="564">
        <f t="shared" si="0"/>
        <v>14</v>
      </c>
      <c r="B16" s="70"/>
      <c r="C16" s="70" t="s">
        <v>11</v>
      </c>
      <c r="D16" s="70">
        <v>330</v>
      </c>
      <c r="E16" s="664"/>
      <c r="F16" s="320" t="s">
        <v>1244</v>
      </c>
      <c r="G16" s="70" t="s">
        <v>1245</v>
      </c>
      <c r="H16" s="70" t="s">
        <v>1120</v>
      </c>
      <c r="I16" s="70" t="s">
        <v>1159</v>
      </c>
      <c r="J16" s="324">
        <v>7.1</v>
      </c>
      <c r="K16" s="90" t="s">
        <v>1111</v>
      </c>
      <c r="L16" s="90" t="s">
        <v>1117</v>
      </c>
      <c r="M16" s="572"/>
      <c r="N16" s="394"/>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1" customFormat="1" ht="14.25" customHeight="1">
      <c r="A17" s="554">
        <f t="shared" si="0"/>
        <v>14</v>
      </c>
      <c r="B17" s="72">
        <v>1</v>
      </c>
      <c r="C17" s="72" t="s">
        <v>11</v>
      </c>
      <c r="D17" s="72">
        <v>330</v>
      </c>
      <c r="E17" s="73"/>
      <c r="F17" s="10" t="s">
        <v>431</v>
      </c>
      <c r="G17" s="72" t="s">
        <v>377</v>
      </c>
      <c r="H17" s="72">
        <v>3</v>
      </c>
      <c r="I17" s="82" t="s">
        <v>302</v>
      </c>
      <c r="J17" s="328" t="s">
        <v>277</v>
      </c>
      <c r="K17" s="92" t="s">
        <v>228</v>
      </c>
      <c r="L17" s="92" t="s">
        <v>221</v>
      </c>
      <c r="M17" s="650"/>
      <c r="N17" s="394"/>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1" customFormat="1" ht="14.25" customHeight="1">
      <c r="A18" s="513">
        <f t="shared" si="0"/>
        <v>14</v>
      </c>
      <c r="B18" s="202"/>
      <c r="C18" s="202" t="s">
        <v>11</v>
      </c>
      <c r="D18" s="202">
        <v>330</v>
      </c>
      <c r="E18" s="262"/>
      <c r="F18" s="514" t="s">
        <v>1246</v>
      </c>
      <c r="G18" s="202" t="s">
        <v>1161</v>
      </c>
      <c r="H18" s="202" t="s">
        <v>1114</v>
      </c>
      <c r="I18" s="202" t="s">
        <v>1159</v>
      </c>
      <c r="J18" s="202">
        <v>10.09</v>
      </c>
      <c r="K18" s="516" t="s">
        <v>1204</v>
      </c>
      <c r="L18" s="516" t="s">
        <v>1117</v>
      </c>
      <c r="M18" s="534"/>
      <c r="N18" s="394"/>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1" customFormat="1" ht="14.25" customHeight="1">
      <c r="A19" s="513">
        <f t="shared" si="0"/>
        <v>18</v>
      </c>
      <c r="B19" s="202"/>
      <c r="C19" s="202" t="s">
        <v>11</v>
      </c>
      <c r="D19" s="202">
        <v>320</v>
      </c>
      <c r="E19" s="262"/>
      <c r="F19" s="514" t="s">
        <v>1247</v>
      </c>
      <c r="G19" s="202" t="s">
        <v>1161</v>
      </c>
      <c r="H19" s="202" t="s">
        <v>1114</v>
      </c>
      <c r="I19" s="202" t="s">
        <v>1159</v>
      </c>
      <c r="J19" s="202">
        <v>7.1</v>
      </c>
      <c r="K19" s="516" t="s">
        <v>1111</v>
      </c>
      <c r="L19" s="516" t="s">
        <v>1117</v>
      </c>
      <c r="M19" s="534"/>
      <c r="N19" s="394"/>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1" customFormat="1" ht="14.25" customHeight="1">
      <c r="A20" s="513">
        <f t="shared" si="0"/>
        <v>18</v>
      </c>
      <c r="B20" s="202"/>
      <c r="C20" s="202" t="s">
        <v>11</v>
      </c>
      <c r="D20" s="202">
        <v>320</v>
      </c>
      <c r="E20" s="262"/>
      <c r="F20" s="514" t="s">
        <v>1372</v>
      </c>
      <c r="G20" s="202" t="s">
        <v>1373</v>
      </c>
      <c r="H20" s="202">
        <v>3</v>
      </c>
      <c r="I20" s="202" t="s">
        <v>60</v>
      </c>
      <c r="J20" s="202" t="s">
        <v>296</v>
      </c>
      <c r="K20" s="516" t="s">
        <v>1293</v>
      </c>
      <c r="L20" s="516" t="s">
        <v>85</v>
      </c>
      <c r="M20" s="534"/>
      <c r="N20" s="394"/>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s="1" customFormat="1" ht="14.25" customHeight="1" thickBot="1">
      <c r="A21" s="540">
        <f t="shared" si="0"/>
        <v>18</v>
      </c>
      <c r="B21" s="231">
        <v>1</v>
      </c>
      <c r="C21" s="231" t="s">
        <v>11</v>
      </c>
      <c r="D21" s="231">
        <v>320</v>
      </c>
      <c r="E21" s="665"/>
      <c r="F21" s="252" t="s">
        <v>876</v>
      </c>
      <c r="G21" s="231" t="s">
        <v>634</v>
      </c>
      <c r="H21" s="231">
        <v>3</v>
      </c>
      <c r="I21" s="231" t="s">
        <v>468</v>
      </c>
      <c r="J21" s="666">
        <v>7.25</v>
      </c>
      <c r="K21" s="234" t="s">
        <v>497</v>
      </c>
      <c r="L21" s="234" t="s">
        <v>498</v>
      </c>
      <c r="M21" s="541"/>
      <c r="N21" s="394"/>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s="1" customFormat="1" ht="13.5">
      <c r="A22" s="397">
        <f t="shared" si="0"/>
        <v>21</v>
      </c>
      <c r="B22" s="397">
        <v>1</v>
      </c>
      <c r="C22" s="397" t="s">
        <v>11</v>
      </c>
      <c r="D22" s="386">
        <v>310</v>
      </c>
      <c r="E22" s="401"/>
      <c r="F22" s="398" t="s">
        <v>432</v>
      </c>
      <c r="G22" s="397" t="s">
        <v>231</v>
      </c>
      <c r="H22" s="397">
        <v>3</v>
      </c>
      <c r="I22" s="386" t="s">
        <v>302</v>
      </c>
      <c r="J22" s="409" t="s">
        <v>278</v>
      </c>
      <c r="K22" s="399" t="s">
        <v>232</v>
      </c>
      <c r="L22" s="399" t="s">
        <v>221</v>
      </c>
      <c r="M22" s="385"/>
      <c r="N22" s="394"/>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s="1" customFormat="1" ht="13.5">
      <c r="A23" s="397">
        <f t="shared" si="0"/>
        <v>22</v>
      </c>
      <c r="B23" s="397">
        <v>1</v>
      </c>
      <c r="C23" s="397" t="s">
        <v>11</v>
      </c>
      <c r="D23" s="386">
        <v>300</v>
      </c>
      <c r="E23" s="385"/>
      <c r="F23" s="398" t="s">
        <v>877</v>
      </c>
      <c r="G23" s="397" t="s">
        <v>527</v>
      </c>
      <c r="H23" s="397">
        <v>3</v>
      </c>
      <c r="I23" s="397" t="s">
        <v>468</v>
      </c>
      <c r="J23" s="409">
        <v>6.14</v>
      </c>
      <c r="K23" s="399" t="s">
        <v>572</v>
      </c>
      <c r="L23" s="399" t="s">
        <v>498</v>
      </c>
      <c r="M23" s="385"/>
      <c r="N23" s="394"/>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s="1" customFormat="1" ht="13.5">
      <c r="A24" s="480">
        <f t="shared" si="0"/>
        <v>22</v>
      </c>
      <c r="B24" s="480"/>
      <c r="C24" s="480" t="s">
        <v>11</v>
      </c>
      <c r="D24" s="484">
        <v>300</v>
      </c>
      <c r="E24" s="479"/>
      <c r="F24" s="410" t="s">
        <v>1248</v>
      </c>
      <c r="G24" s="480" t="s">
        <v>1144</v>
      </c>
      <c r="H24" s="480" t="s">
        <v>1120</v>
      </c>
      <c r="I24" s="480" t="s">
        <v>1159</v>
      </c>
      <c r="J24" s="480">
        <v>7.1</v>
      </c>
      <c r="K24" s="493" t="s">
        <v>1111</v>
      </c>
      <c r="L24" s="493" t="s">
        <v>1117</v>
      </c>
      <c r="M24" s="385"/>
      <c r="N24" s="394"/>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s="1" customFormat="1" ht="13.5">
      <c r="A25" s="397">
        <f t="shared" si="0"/>
        <v>22</v>
      </c>
      <c r="B25" s="397">
        <v>1</v>
      </c>
      <c r="C25" s="397" t="s">
        <v>11</v>
      </c>
      <c r="D25" s="386">
        <v>300</v>
      </c>
      <c r="E25" s="385"/>
      <c r="F25" s="398" t="s">
        <v>878</v>
      </c>
      <c r="G25" s="397" t="s">
        <v>699</v>
      </c>
      <c r="H25" s="397">
        <v>3</v>
      </c>
      <c r="I25" s="397" t="s">
        <v>468</v>
      </c>
      <c r="J25" s="409">
        <v>7.17</v>
      </c>
      <c r="K25" s="399" t="s">
        <v>613</v>
      </c>
      <c r="L25" s="399" t="s">
        <v>495</v>
      </c>
      <c r="M25" s="385"/>
      <c r="N25" s="394"/>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s="1" customFormat="1" ht="13.5">
      <c r="A26" s="480">
        <f t="shared" si="0"/>
        <v>22</v>
      </c>
      <c r="B26" s="480"/>
      <c r="C26" s="480" t="s">
        <v>11</v>
      </c>
      <c r="D26" s="484">
        <v>300</v>
      </c>
      <c r="E26" s="479"/>
      <c r="F26" s="410" t="s">
        <v>1374</v>
      </c>
      <c r="G26" s="480" t="s">
        <v>1373</v>
      </c>
      <c r="H26" s="480">
        <v>3</v>
      </c>
      <c r="I26" s="480" t="s">
        <v>60</v>
      </c>
      <c r="J26" s="480" t="s">
        <v>1287</v>
      </c>
      <c r="K26" s="493" t="s">
        <v>1288</v>
      </c>
      <c r="L26" s="493" t="s">
        <v>85</v>
      </c>
      <c r="M26" s="385"/>
      <c r="N26" s="394"/>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s="1" customFormat="1" ht="13.5">
      <c r="A27" s="397">
        <f t="shared" si="0"/>
        <v>26</v>
      </c>
      <c r="B27" s="397">
        <v>1</v>
      </c>
      <c r="C27" s="397" t="s">
        <v>11</v>
      </c>
      <c r="D27" s="386">
        <v>290</v>
      </c>
      <c r="E27" s="385"/>
      <c r="F27" s="398" t="s">
        <v>879</v>
      </c>
      <c r="G27" s="397" t="s">
        <v>699</v>
      </c>
      <c r="H27" s="397">
        <v>2</v>
      </c>
      <c r="I27" s="397" t="s">
        <v>468</v>
      </c>
      <c r="J27" s="409">
        <v>7.17</v>
      </c>
      <c r="K27" s="399" t="s">
        <v>613</v>
      </c>
      <c r="L27" s="399" t="s">
        <v>495</v>
      </c>
      <c r="M27" s="385"/>
      <c r="N27" s="394"/>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s="1" customFormat="1" ht="13.5">
      <c r="A28" s="397">
        <f t="shared" si="0"/>
        <v>26</v>
      </c>
      <c r="B28" s="397">
        <v>1</v>
      </c>
      <c r="C28" s="397" t="s">
        <v>11</v>
      </c>
      <c r="D28" s="386">
        <v>290</v>
      </c>
      <c r="E28" s="385"/>
      <c r="F28" s="398" t="s">
        <v>880</v>
      </c>
      <c r="G28" s="397" t="s">
        <v>527</v>
      </c>
      <c r="H28" s="397">
        <v>2</v>
      </c>
      <c r="I28" s="397" t="s">
        <v>468</v>
      </c>
      <c r="J28" s="409">
        <v>10.16</v>
      </c>
      <c r="K28" s="399" t="s">
        <v>559</v>
      </c>
      <c r="L28" s="399" t="s">
        <v>498</v>
      </c>
      <c r="M28" s="385"/>
      <c r="N28" s="394"/>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s="1" customFormat="1" ht="13.5">
      <c r="A29" s="480">
        <f t="shared" si="0"/>
        <v>28</v>
      </c>
      <c r="B29" s="480"/>
      <c r="C29" s="480" t="s">
        <v>11</v>
      </c>
      <c r="D29" s="484">
        <v>280</v>
      </c>
      <c r="E29" s="479"/>
      <c r="F29" s="410" t="s">
        <v>1375</v>
      </c>
      <c r="G29" s="480" t="s">
        <v>1376</v>
      </c>
      <c r="H29" s="480">
        <v>3</v>
      </c>
      <c r="I29" s="480" t="s">
        <v>60</v>
      </c>
      <c r="J29" s="480">
        <v>4.03</v>
      </c>
      <c r="K29" s="493" t="s">
        <v>1299</v>
      </c>
      <c r="L29" s="493" t="s">
        <v>85</v>
      </c>
      <c r="M29" s="385"/>
      <c r="N29" s="394"/>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s="1" customFormat="1" ht="13.5">
      <c r="A30" s="397">
        <f t="shared" si="0"/>
        <v>28</v>
      </c>
      <c r="B30" s="397">
        <v>1</v>
      </c>
      <c r="C30" s="397" t="s">
        <v>11</v>
      </c>
      <c r="D30" s="386">
        <v>280</v>
      </c>
      <c r="E30" s="385"/>
      <c r="F30" s="398" t="s">
        <v>881</v>
      </c>
      <c r="G30" s="397" t="s">
        <v>875</v>
      </c>
      <c r="H30" s="397">
        <v>3</v>
      </c>
      <c r="I30" s="397" t="s">
        <v>468</v>
      </c>
      <c r="J30" s="409">
        <v>5.15</v>
      </c>
      <c r="K30" s="399" t="s">
        <v>603</v>
      </c>
      <c r="L30" s="399" t="s">
        <v>604</v>
      </c>
      <c r="M30" s="385"/>
      <c r="N30" s="394"/>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s="1" customFormat="1" ht="13.5">
      <c r="A31" s="397">
        <f t="shared" si="0"/>
        <v>28</v>
      </c>
      <c r="B31" s="397">
        <v>1</v>
      </c>
      <c r="C31" s="397" t="s">
        <v>11</v>
      </c>
      <c r="D31" s="386">
        <v>280</v>
      </c>
      <c r="E31" s="385"/>
      <c r="F31" s="398" t="s">
        <v>882</v>
      </c>
      <c r="G31" s="397" t="s">
        <v>602</v>
      </c>
      <c r="H31" s="397">
        <v>3</v>
      </c>
      <c r="I31" s="397" t="s">
        <v>468</v>
      </c>
      <c r="J31" s="409">
        <v>5.15</v>
      </c>
      <c r="K31" s="399" t="s">
        <v>603</v>
      </c>
      <c r="L31" s="399" t="s">
        <v>604</v>
      </c>
      <c r="M31" s="385"/>
      <c r="N31" s="394"/>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s="1" customFormat="1" ht="13.5">
      <c r="A32" s="397">
        <f t="shared" si="0"/>
        <v>28</v>
      </c>
      <c r="B32" s="397">
        <v>1</v>
      </c>
      <c r="C32" s="397" t="s">
        <v>11</v>
      </c>
      <c r="D32" s="386">
        <v>280</v>
      </c>
      <c r="E32" s="385"/>
      <c r="F32" s="398" t="s">
        <v>883</v>
      </c>
      <c r="G32" s="397" t="s">
        <v>822</v>
      </c>
      <c r="H32" s="397">
        <v>3</v>
      </c>
      <c r="I32" s="397" t="s">
        <v>468</v>
      </c>
      <c r="J32" s="409">
        <v>5.29</v>
      </c>
      <c r="K32" s="399" t="s">
        <v>884</v>
      </c>
      <c r="L32" s="399" t="s">
        <v>509</v>
      </c>
      <c r="M32" s="394"/>
      <c r="N32" s="394"/>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14" ht="15">
      <c r="A33" s="397">
        <f t="shared" si="0"/>
        <v>28</v>
      </c>
      <c r="B33" s="397">
        <v>1</v>
      </c>
      <c r="C33" s="397" t="s">
        <v>11</v>
      </c>
      <c r="D33" s="386">
        <v>280</v>
      </c>
      <c r="E33" s="385"/>
      <c r="F33" s="398" t="s">
        <v>1083</v>
      </c>
      <c r="G33" s="397" t="s">
        <v>1072</v>
      </c>
      <c r="H33" s="397">
        <v>2</v>
      </c>
      <c r="I33" s="397" t="s">
        <v>58</v>
      </c>
      <c r="J33" s="409">
        <v>6.27</v>
      </c>
      <c r="K33" s="399" t="s">
        <v>919</v>
      </c>
      <c r="L33" s="399" t="s">
        <v>920</v>
      </c>
      <c r="M33" s="380"/>
      <c r="N33" s="423"/>
    </row>
    <row r="34" spans="1:14" ht="15">
      <c r="A34" s="397">
        <f t="shared" si="0"/>
        <v>28</v>
      </c>
      <c r="B34" s="397">
        <v>1</v>
      </c>
      <c r="C34" s="397" t="s">
        <v>11</v>
      </c>
      <c r="D34" s="386">
        <v>280</v>
      </c>
      <c r="E34" s="385"/>
      <c r="F34" s="398" t="s">
        <v>885</v>
      </c>
      <c r="G34" s="397" t="s">
        <v>676</v>
      </c>
      <c r="H34" s="397">
        <v>3</v>
      </c>
      <c r="I34" s="397" t="s">
        <v>468</v>
      </c>
      <c r="J34" s="409">
        <v>7.17</v>
      </c>
      <c r="K34" s="399" t="s">
        <v>613</v>
      </c>
      <c r="L34" s="399" t="s">
        <v>495</v>
      </c>
      <c r="M34" s="380"/>
      <c r="N34" s="423"/>
    </row>
    <row r="35" spans="1:14" ht="15">
      <c r="A35" s="381">
        <f t="shared" si="0"/>
        <v>28</v>
      </c>
      <c r="B35" s="381"/>
      <c r="C35" s="381" t="s">
        <v>11</v>
      </c>
      <c r="D35" s="413">
        <v>280</v>
      </c>
      <c r="E35" s="380"/>
      <c r="F35" s="382" t="s">
        <v>1249</v>
      </c>
      <c r="G35" s="381" t="s">
        <v>1170</v>
      </c>
      <c r="H35" s="381" t="s">
        <v>1120</v>
      </c>
      <c r="I35" s="381" t="s">
        <v>1159</v>
      </c>
      <c r="J35" s="381">
        <v>7.24</v>
      </c>
      <c r="K35" s="383" t="s">
        <v>1125</v>
      </c>
      <c r="L35" s="383" t="s">
        <v>1117</v>
      </c>
      <c r="M35" s="380"/>
      <c r="N35" s="423"/>
    </row>
    <row r="36" spans="1:14" ht="15">
      <c r="A36" s="397">
        <f t="shared" si="0"/>
        <v>28</v>
      </c>
      <c r="B36" s="397">
        <v>1</v>
      </c>
      <c r="C36" s="397" t="s">
        <v>11</v>
      </c>
      <c r="D36" s="386">
        <v>280</v>
      </c>
      <c r="E36" s="412"/>
      <c r="F36" s="398" t="s">
        <v>433</v>
      </c>
      <c r="G36" s="397" t="s">
        <v>377</v>
      </c>
      <c r="H36" s="397">
        <v>3</v>
      </c>
      <c r="I36" s="397" t="s">
        <v>302</v>
      </c>
      <c r="J36" s="409" t="s">
        <v>277</v>
      </c>
      <c r="K36" s="399" t="s">
        <v>228</v>
      </c>
      <c r="L36" s="399" t="s">
        <v>221</v>
      </c>
      <c r="M36" s="380"/>
      <c r="N36" s="423"/>
    </row>
    <row r="37" spans="1:14" ht="15">
      <c r="A37" s="397">
        <f t="shared" si="0"/>
        <v>28</v>
      </c>
      <c r="B37" s="397">
        <v>1</v>
      </c>
      <c r="C37" s="397" t="s">
        <v>11</v>
      </c>
      <c r="D37" s="386">
        <v>280</v>
      </c>
      <c r="E37" s="412"/>
      <c r="F37" s="398" t="s">
        <v>434</v>
      </c>
      <c r="G37" s="397" t="s">
        <v>304</v>
      </c>
      <c r="H37" s="397">
        <v>2</v>
      </c>
      <c r="I37" s="397" t="s">
        <v>302</v>
      </c>
      <c r="J37" s="409" t="s">
        <v>315</v>
      </c>
      <c r="K37" s="399" t="s">
        <v>319</v>
      </c>
      <c r="L37" s="399" t="s">
        <v>225</v>
      </c>
      <c r="M37" s="380"/>
      <c r="N37" s="423"/>
    </row>
    <row r="38" spans="1:14" ht="15">
      <c r="A38" s="397">
        <f t="shared" si="0"/>
        <v>37</v>
      </c>
      <c r="B38" s="397">
        <v>1</v>
      </c>
      <c r="C38" s="397" t="s">
        <v>11</v>
      </c>
      <c r="D38" s="386">
        <v>270</v>
      </c>
      <c r="E38" s="412"/>
      <c r="F38" s="398" t="s">
        <v>435</v>
      </c>
      <c r="G38" s="397" t="s">
        <v>408</v>
      </c>
      <c r="H38" s="397">
        <v>2</v>
      </c>
      <c r="I38" s="397" t="s">
        <v>302</v>
      </c>
      <c r="J38" s="409" t="s">
        <v>278</v>
      </c>
      <c r="K38" s="399" t="s">
        <v>438</v>
      </c>
      <c r="L38" s="399" t="s">
        <v>225</v>
      </c>
      <c r="M38" s="380"/>
      <c r="N38" s="423"/>
    </row>
    <row r="39" spans="1:14" ht="15">
      <c r="A39" s="381">
        <f t="shared" si="0"/>
        <v>37</v>
      </c>
      <c r="B39" s="381"/>
      <c r="C39" s="381" t="s">
        <v>11</v>
      </c>
      <c r="D39" s="413">
        <v>270</v>
      </c>
      <c r="E39" s="380"/>
      <c r="F39" s="382" t="s">
        <v>1377</v>
      </c>
      <c r="G39" s="381" t="s">
        <v>83</v>
      </c>
      <c r="H39" s="381">
        <v>2</v>
      </c>
      <c r="I39" s="381" t="s">
        <v>60</v>
      </c>
      <c r="J39" s="381" t="s">
        <v>296</v>
      </c>
      <c r="K39" s="383" t="s">
        <v>1293</v>
      </c>
      <c r="L39" s="383" t="s">
        <v>85</v>
      </c>
      <c r="M39" s="380"/>
      <c r="N39" s="423"/>
    </row>
    <row r="40" spans="1:14" ht="15">
      <c r="A40" s="397">
        <f t="shared" si="0"/>
        <v>39</v>
      </c>
      <c r="B40" s="397">
        <v>1</v>
      </c>
      <c r="C40" s="397" t="s">
        <v>11</v>
      </c>
      <c r="D40" s="386">
        <v>260</v>
      </c>
      <c r="E40" s="385"/>
      <c r="F40" s="398" t="s">
        <v>1084</v>
      </c>
      <c r="G40" s="397" t="s">
        <v>1085</v>
      </c>
      <c r="H40" s="397">
        <v>1</v>
      </c>
      <c r="I40" s="397" t="s">
        <v>58</v>
      </c>
      <c r="J40" s="409">
        <v>9.11</v>
      </c>
      <c r="K40" s="399" t="s">
        <v>1086</v>
      </c>
      <c r="L40" s="399" t="s">
        <v>1087</v>
      </c>
      <c r="M40" s="380"/>
      <c r="N40" s="423"/>
    </row>
  </sheetData>
  <sheetProtection/>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V52"/>
  <sheetViews>
    <sheetView zoomScalePageLayoutView="0" workbookViewId="0" topLeftCell="A1">
      <selection activeCell="A1" sqref="A1"/>
    </sheetView>
  </sheetViews>
  <sheetFormatPr defaultColWidth="8.88671875" defaultRowHeight="15"/>
  <cols>
    <col min="1" max="1" width="9.21484375" style="240" customWidth="1"/>
    <col min="2" max="2" width="0" style="240" hidden="1" customWidth="1"/>
    <col min="3" max="5" width="9.21484375" style="240" customWidth="1"/>
    <col min="6" max="6" width="13.4453125" style="268" customWidth="1"/>
    <col min="7" max="7" width="12.3359375" style="240" customWidth="1"/>
    <col min="8" max="10" width="9.21484375" style="240" customWidth="1"/>
    <col min="11" max="12" width="15.5546875" style="229" customWidth="1"/>
  </cols>
  <sheetData>
    <row r="1" spans="1:256" s="1" customFormat="1" ht="14.25" thickBot="1">
      <c r="A1" s="573" t="s">
        <v>0</v>
      </c>
      <c r="B1" s="6" t="s">
        <v>1</v>
      </c>
      <c r="C1" s="6" t="s">
        <v>2</v>
      </c>
      <c r="D1" s="6" t="s">
        <v>15</v>
      </c>
      <c r="E1" s="6" t="s">
        <v>69</v>
      </c>
      <c r="F1" s="269" t="s">
        <v>16</v>
      </c>
      <c r="G1" s="6" t="s">
        <v>217</v>
      </c>
      <c r="H1" s="6" t="s">
        <v>26</v>
      </c>
      <c r="I1" s="6" t="s">
        <v>27</v>
      </c>
      <c r="J1" s="8" t="s">
        <v>29</v>
      </c>
      <c r="K1" s="677" t="s">
        <v>70</v>
      </c>
      <c r="L1" s="677" t="s">
        <v>31</v>
      </c>
      <c r="M1" s="7" t="s">
        <v>36</v>
      </c>
      <c r="N1" s="394"/>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1" customFormat="1" ht="15" customHeight="1">
      <c r="A2" s="578">
        <f aca="true" t="shared" si="0" ref="A2:A33">RANK(D2,$D$2:$D$52,0)</f>
        <v>1</v>
      </c>
      <c r="B2" s="49">
        <v>1</v>
      </c>
      <c r="C2" s="49" t="s">
        <v>12</v>
      </c>
      <c r="D2" s="49">
        <v>662</v>
      </c>
      <c r="E2" s="68">
        <v>1.4</v>
      </c>
      <c r="F2" s="287" t="s">
        <v>253</v>
      </c>
      <c r="G2" s="49" t="s">
        <v>254</v>
      </c>
      <c r="H2" s="69">
        <v>3</v>
      </c>
      <c r="I2" s="52" t="s">
        <v>302</v>
      </c>
      <c r="J2" s="53" t="s">
        <v>296</v>
      </c>
      <c r="K2" s="84" t="s">
        <v>220</v>
      </c>
      <c r="L2" s="84" t="s">
        <v>221</v>
      </c>
      <c r="M2" s="579"/>
      <c r="N2" s="394"/>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1" customFormat="1" ht="15" customHeight="1">
      <c r="A3" s="580">
        <f t="shared" si="0"/>
        <v>2</v>
      </c>
      <c r="B3" s="54">
        <v>1</v>
      </c>
      <c r="C3" s="54" t="s">
        <v>12</v>
      </c>
      <c r="D3" s="54">
        <v>652</v>
      </c>
      <c r="E3" s="55">
        <v>-1.1</v>
      </c>
      <c r="F3" s="237" t="s">
        <v>439</v>
      </c>
      <c r="G3" s="54" t="s">
        <v>440</v>
      </c>
      <c r="H3" s="56">
        <v>3</v>
      </c>
      <c r="I3" s="57" t="s">
        <v>302</v>
      </c>
      <c r="J3" s="58" t="s">
        <v>296</v>
      </c>
      <c r="K3" s="88" t="s">
        <v>220</v>
      </c>
      <c r="L3" s="88" t="s">
        <v>221</v>
      </c>
      <c r="M3" s="581"/>
      <c r="N3" s="394"/>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1" customFormat="1" ht="15" customHeight="1">
      <c r="A4" s="580">
        <f t="shared" si="0"/>
        <v>3</v>
      </c>
      <c r="B4" s="54">
        <v>1</v>
      </c>
      <c r="C4" s="54" t="s">
        <v>12</v>
      </c>
      <c r="D4" s="54">
        <v>651</v>
      </c>
      <c r="E4" s="54" t="s">
        <v>886</v>
      </c>
      <c r="F4" s="237" t="s">
        <v>526</v>
      </c>
      <c r="G4" s="54" t="s">
        <v>527</v>
      </c>
      <c r="H4" s="54">
        <v>3</v>
      </c>
      <c r="I4" s="54" t="s">
        <v>468</v>
      </c>
      <c r="J4" s="322">
        <v>8.03</v>
      </c>
      <c r="K4" s="88" t="s">
        <v>486</v>
      </c>
      <c r="L4" s="88" t="s">
        <v>487</v>
      </c>
      <c r="M4" s="581"/>
      <c r="N4" s="394"/>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1" customFormat="1" ht="15" customHeight="1">
      <c r="A5" s="580">
        <f t="shared" si="0"/>
        <v>4</v>
      </c>
      <c r="B5" s="54">
        <v>1</v>
      </c>
      <c r="C5" s="54" t="s">
        <v>12</v>
      </c>
      <c r="D5" s="54">
        <v>650</v>
      </c>
      <c r="E5" s="59">
        <v>0</v>
      </c>
      <c r="F5" s="286" t="s">
        <v>374</v>
      </c>
      <c r="G5" s="98" t="s">
        <v>411</v>
      </c>
      <c r="H5" s="60">
        <v>3</v>
      </c>
      <c r="I5" s="57" t="s">
        <v>302</v>
      </c>
      <c r="J5" s="61" t="s">
        <v>280</v>
      </c>
      <c r="K5" s="89" t="s">
        <v>436</v>
      </c>
      <c r="L5" s="89" t="s">
        <v>437</v>
      </c>
      <c r="M5" s="581"/>
      <c r="N5" s="394"/>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1" customFormat="1" ht="15" customHeight="1">
      <c r="A6" s="588">
        <f t="shared" si="0"/>
        <v>5</v>
      </c>
      <c r="B6" s="70">
        <v>1</v>
      </c>
      <c r="C6" s="70" t="s">
        <v>12</v>
      </c>
      <c r="D6" s="70">
        <v>637</v>
      </c>
      <c r="E6" s="70" t="s">
        <v>887</v>
      </c>
      <c r="F6" s="265" t="s">
        <v>888</v>
      </c>
      <c r="G6" s="70" t="s">
        <v>851</v>
      </c>
      <c r="H6" s="70">
        <v>3</v>
      </c>
      <c r="I6" s="323" t="s">
        <v>468</v>
      </c>
      <c r="J6" s="324">
        <v>7.03</v>
      </c>
      <c r="K6" s="90" t="s">
        <v>481</v>
      </c>
      <c r="L6" s="90" t="s">
        <v>482</v>
      </c>
      <c r="M6" s="589"/>
      <c r="N6" s="394"/>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1" customFormat="1" ht="15" customHeight="1">
      <c r="A7" s="586">
        <f t="shared" si="0"/>
        <v>6</v>
      </c>
      <c r="B7" s="72">
        <v>1</v>
      </c>
      <c r="C7" s="72" t="s">
        <v>12</v>
      </c>
      <c r="D7" s="72">
        <v>635</v>
      </c>
      <c r="E7" s="73">
        <v>1.5</v>
      </c>
      <c r="F7" s="264" t="s">
        <v>441</v>
      </c>
      <c r="G7" s="72" t="s">
        <v>440</v>
      </c>
      <c r="H7" s="74">
        <v>2</v>
      </c>
      <c r="I7" s="82" t="s">
        <v>302</v>
      </c>
      <c r="J7" s="75" t="s">
        <v>315</v>
      </c>
      <c r="K7" s="92" t="s">
        <v>424</v>
      </c>
      <c r="L7" s="92" t="s">
        <v>221</v>
      </c>
      <c r="M7" s="587"/>
      <c r="N7" s="394"/>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1" customFormat="1" ht="15" customHeight="1">
      <c r="A8" s="580">
        <f t="shared" si="0"/>
        <v>7</v>
      </c>
      <c r="B8" s="54">
        <v>1</v>
      </c>
      <c r="C8" s="54" t="s">
        <v>12</v>
      </c>
      <c r="D8" s="54">
        <v>634</v>
      </c>
      <c r="E8" s="55">
        <v>-0.4</v>
      </c>
      <c r="F8" s="237" t="s">
        <v>243</v>
      </c>
      <c r="G8" s="54" t="s">
        <v>244</v>
      </c>
      <c r="H8" s="54">
        <v>3</v>
      </c>
      <c r="I8" s="57" t="s">
        <v>302</v>
      </c>
      <c r="J8" s="322" t="s">
        <v>296</v>
      </c>
      <c r="K8" s="88" t="s">
        <v>220</v>
      </c>
      <c r="L8" s="88" t="s">
        <v>221</v>
      </c>
      <c r="M8" s="581"/>
      <c r="N8" s="394"/>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1" customFormat="1" ht="15" customHeight="1">
      <c r="A9" s="580">
        <f t="shared" si="0"/>
        <v>7</v>
      </c>
      <c r="B9" s="54">
        <v>1</v>
      </c>
      <c r="C9" s="54" t="s">
        <v>12</v>
      </c>
      <c r="D9" s="54">
        <v>634</v>
      </c>
      <c r="E9" s="55">
        <v>0</v>
      </c>
      <c r="F9" s="237" t="s">
        <v>442</v>
      </c>
      <c r="G9" s="57" t="s">
        <v>443</v>
      </c>
      <c r="H9" s="56">
        <v>2</v>
      </c>
      <c r="I9" s="57" t="s">
        <v>302</v>
      </c>
      <c r="J9" s="58" t="s">
        <v>277</v>
      </c>
      <c r="K9" s="88" t="s">
        <v>228</v>
      </c>
      <c r="L9" s="88" t="s">
        <v>221</v>
      </c>
      <c r="M9" s="581"/>
      <c r="N9" s="394"/>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1" customFormat="1" ht="15" customHeight="1">
      <c r="A10" s="582">
        <f t="shared" si="0"/>
        <v>7</v>
      </c>
      <c r="B10" s="202"/>
      <c r="C10" s="202" t="s">
        <v>12</v>
      </c>
      <c r="D10" s="202">
        <v>634</v>
      </c>
      <c r="E10" s="202">
        <v>1.4</v>
      </c>
      <c r="F10" s="262" t="s">
        <v>921</v>
      </c>
      <c r="G10" s="202" t="s">
        <v>922</v>
      </c>
      <c r="H10" s="202">
        <v>3</v>
      </c>
      <c r="I10" s="202" t="s">
        <v>58</v>
      </c>
      <c r="J10" s="202">
        <v>7.17</v>
      </c>
      <c r="K10" s="516" t="s">
        <v>1088</v>
      </c>
      <c r="L10" s="516" t="s">
        <v>1089</v>
      </c>
      <c r="M10" s="583"/>
      <c r="N10" s="394"/>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1" customFormat="1" ht="15" customHeight="1">
      <c r="A11" s="584">
        <f t="shared" si="0"/>
        <v>10</v>
      </c>
      <c r="B11" s="270"/>
      <c r="C11" s="270" t="s">
        <v>12</v>
      </c>
      <c r="D11" s="270">
        <v>632</v>
      </c>
      <c r="E11" s="76">
        <v>0</v>
      </c>
      <c r="F11" s="263" t="s">
        <v>1147</v>
      </c>
      <c r="G11" s="270" t="s">
        <v>1148</v>
      </c>
      <c r="H11" s="270" t="s">
        <v>1120</v>
      </c>
      <c r="I11" s="270" t="s">
        <v>1159</v>
      </c>
      <c r="J11" s="270">
        <v>6.18</v>
      </c>
      <c r="K11" s="552" t="s">
        <v>1162</v>
      </c>
      <c r="L11" s="552" t="s">
        <v>33</v>
      </c>
      <c r="M11" s="585"/>
      <c r="N11" s="394"/>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1" customFormat="1" ht="15" customHeight="1">
      <c r="A12" s="590">
        <f t="shared" si="0"/>
        <v>10</v>
      </c>
      <c r="B12" s="206"/>
      <c r="C12" s="206" t="s">
        <v>12</v>
      </c>
      <c r="D12" s="206">
        <v>632</v>
      </c>
      <c r="E12" s="73">
        <v>0</v>
      </c>
      <c r="F12" s="266" t="s">
        <v>1160</v>
      </c>
      <c r="G12" s="206" t="s">
        <v>1161</v>
      </c>
      <c r="H12" s="206" t="s">
        <v>1120</v>
      </c>
      <c r="I12" s="206" t="s">
        <v>1159</v>
      </c>
      <c r="J12" s="206">
        <v>6.18</v>
      </c>
      <c r="K12" s="538" t="s">
        <v>1162</v>
      </c>
      <c r="L12" s="538" t="s">
        <v>33</v>
      </c>
      <c r="M12" s="591"/>
      <c r="N12" s="394"/>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1" customFormat="1" ht="15" customHeight="1">
      <c r="A13" s="582">
        <f t="shared" si="0"/>
        <v>12</v>
      </c>
      <c r="B13" s="202"/>
      <c r="C13" s="202" t="s">
        <v>12</v>
      </c>
      <c r="D13" s="202">
        <v>631</v>
      </c>
      <c r="E13" s="202">
        <v>0.9</v>
      </c>
      <c r="F13" s="262" t="s">
        <v>1090</v>
      </c>
      <c r="G13" s="202" t="s">
        <v>1091</v>
      </c>
      <c r="H13" s="202">
        <v>2</v>
      </c>
      <c r="I13" s="202" t="s">
        <v>58</v>
      </c>
      <c r="J13" s="202">
        <v>6.26</v>
      </c>
      <c r="K13" s="516" t="s">
        <v>919</v>
      </c>
      <c r="L13" s="516" t="s">
        <v>920</v>
      </c>
      <c r="M13" s="583"/>
      <c r="N13" s="394"/>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1" customFormat="1" ht="15" customHeight="1">
      <c r="A14" s="580">
        <f t="shared" si="0"/>
        <v>13</v>
      </c>
      <c r="B14" s="54">
        <v>1</v>
      </c>
      <c r="C14" s="54" t="s">
        <v>12</v>
      </c>
      <c r="D14" s="54">
        <v>629</v>
      </c>
      <c r="E14" s="54" t="s">
        <v>471</v>
      </c>
      <c r="F14" s="237" t="s">
        <v>489</v>
      </c>
      <c r="G14" s="54" t="s">
        <v>490</v>
      </c>
      <c r="H14" s="54">
        <v>3</v>
      </c>
      <c r="I14" s="54" t="s">
        <v>468</v>
      </c>
      <c r="J14" s="322">
        <v>6.14</v>
      </c>
      <c r="K14" s="88" t="s">
        <v>572</v>
      </c>
      <c r="L14" s="88" t="s">
        <v>498</v>
      </c>
      <c r="M14" s="581"/>
      <c r="N14" s="394"/>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1" customFormat="1" ht="15" customHeight="1">
      <c r="A15" s="580">
        <f t="shared" si="0"/>
        <v>14</v>
      </c>
      <c r="B15" s="54">
        <v>1</v>
      </c>
      <c r="C15" s="54" t="s">
        <v>12</v>
      </c>
      <c r="D15" s="54">
        <v>628</v>
      </c>
      <c r="E15" s="54" t="s">
        <v>587</v>
      </c>
      <c r="F15" s="237" t="s">
        <v>889</v>
      </c>
      <c r="G15" s="54" t="s">
        <v>738</v>
      </c>
      <c r="H15" s="54">
        <v>2</v>
      </c>
      <c r="I15" s="54" t="s">
        <v>468</v>
      </c>
      <c r="J15" s="322">
        <v>7.17</v>
      </c>
      <c r="K15" s="88" t="s">
        <v>613</v>
      </c>
      <c r="L15" s="88" t="s">
        <v>495</v>
      </c>
      <c r="M15" s="581"/>
      <c r="N15" s="394"/>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s="1" customFormat="1" ht="15" customHeight="1">
      <c r="A16" s="588">
        <f t="shared" si="0"/>
        <v>15</v>
      </c>
      <c r="B16" s="70">
        <v>1</v>
      </c>
      <c r="C16" s="70" t="s">
        <v>12</v>
      </c>
      <c r="D16" s="70">
        <v>626</v>
      </c>
      <c r="E16" s="76">
        <v>-0.6</v>
      </c>
      <c r="F16" s="265" t="s">
        <v>264</v>
      </c>
      <c r="G16" s="70" t="s">
        <v>265</v>
      </c>
      <c r="H16" s="70">
        <v>3</v>
      </c>
      <c r="I16" s="71" t="s">
        <v>302</v>
      </c>
      <c r="J16" s="324" t="s">
        <v>277</v>
      </c>
      <c r="K16" s="90" t="s">
        <v>228</v>
      </c>
      <c r="L16" s="90" t="s">
        <v>221</v>
      </c>
      <c r="M16" s="589"/>
      <c r="N16" s="394"/>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1" customFormat="1" ht="15" customHeight="1">
      <c r="A17" s="586">
        <f t="shared" si="0"/>
        <v>15</v>
      </c>
      <c r="B17" s="72">
        <v>1</v>
      </c>
      <c r="C17" s="72" t="s">
        <v>12</v>
      </c>
      <c r="D17" s="72">
        <v>626</v>
      </c>
      <c r="E17" s="72" t="s">
        <v>886</v>
      </c>
      <c r="F17" s="264" t="s">
        <v>540</v>
      </c>
      <c r="G17" s="72" t="s">
        <v>541</v>
      </c>
      <c r="H17" s="72">
        <v>2</v>
      </c>
      <c r="I17" s="72" t="s">
        <v>468</v>
      </c>
      <c r="J17" s="328">
        <v>10.16</v>
      </c>
      <c r="K17" s="92" t="s">
        <v>559</v>
      </c>
      <c r="L17" s="92" t="s">
        <v>498</v>
      </c>
      <c r="M17" s="587"/>
      <c r="N17" s="394"/>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1" customFormat="1" ht="15" customHeight="1">
      <c r="A18" s="582">
        <f t="shared" si="0"/>
        <v>17</v>
      </c>
      <c r="B18" s="202"/>
      <c r="C18" s="202" t="s">
        <v>12</v>
      </c>
      <c r="D18" s="202">
        <v>625</v>
      </c>
      <c r="E18" s="202">
        <v>-1.6</v>
      </c>
      <c r="F18" s="262" t="s">
        <v>948</v>
      </c>
      <c r="G18" s="202" t="s">
        <v>949</v>
      </c>
      <c r="H18" s="202">
        <v>3</v>
      </c>
      <c r="I18" s="202" t="s">
        <v>58</v>
      </c>
      <c r="J18" s="202">
        <v>7.11</v>
      </c>
      <c r="K18" s="516" t="s">
        <v>947</v>
      </c>
      <c r="L18" s="516" t="s">
        <v>920</v>
      </c>
      <c r="M18" s="583"/>
      <c r="N18" s="394"/>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1" customFormat="1" ht="15" customHeight="1">
      <c r="A19" s="582">
        <f t="shared" si="0"/>
        <v>18</v>
      </c>
      <c r="B19" s="202"/>
      <c r="C19" s="202" t="s">
        <v>12</v>
      </c>
      <c r="D19" s="202">
        <v>624</v>
      </c>
      <c r="E19" s="202">
        <v>1.8</v>
      </c>
      <c r="F19" s="262" t="s">
        <v>1250</v>
      </c>
      <c r="G19" s="202" t="s">
        <v>1242</v>
      </c>
      <c r="H19" s="202" t="s">
        <v>1120</v>
      </c>
      <c r="I19" s="202" t="s">
        <v>1159</v>
      </c>
      <c r="J19" s="202">
        <v>7.1</v>
      </c>
      <c r="K19" s="516" t="s">
        <v>1111</v>
      </c>
      <c r="L19" s="516" t="s">
        <v>1117</v>
      </c>
      <c r="M19" s="583"/>
      <c r="N19" s="394"/>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1" customFormat="1" ht="15" customHeight="1">
      <c r="A20" s="582">
        <f t="shared" si="0"/>
        <v>18</v>
      </c>
      <c r="B20" s="202"/>
      <c r="C20" s="202" t="s">
        <v>12</v>
      </c>
      <c r="D20" s="202">
        <v>624</v>
      </c>
      <c r="E20" s="55">
        <v>2</v>
      </c>
      <c r="F20" s="262" t="s">
        <v>1346</v>
      </c>
      <c r="G20" s="202" t="s">
        <v>1378</v>
      </c>
      <c r="H20" s="202">
        <v>2</v>
      </c>
      <c r="I20" s="202" t="s">
        <v>60</v>
      </c>
      <c r="J20" s="202" t="s">
        <v>91</v>
      </c>
      <c r="K20" s="516" t="s">
        <v>1291</v>
      </c>
      <c r="L20" s="516" t="s">
        <v>88</v>
      </c>
      <c r="M20" s="583"/>
      <c r="N20" s="394"/>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s="1" customFormat="1" ht="15" customHeight="1" thickBot="1">
      <c r="A21" s="592">
        <f t="shared" si="0"/>
        <v>20</v>
      </c>
      <c r="B21" s="271"/>
      <c r="C21" s="271" t="s">
        <v>12</v>
      </c>
      <c r="D21" s="271">
        <v>622</v>
      </c>
      <c r="E21" s="271">
        <v>1.5</v>
      </c>
      <c r="F21" s="267" t="s">
        <v>1251</v>
      </c>
      <c r="G21" s="271" t="s">
        <v>1134</v>
      </c>
      <c r="H21" s="271" t="s">
        <v>1120</v>
      </c>
      <c r="I21" s="271" t="s">
        <v>1159</v>
      </c>
      <c r="J21" s="271">
        <v>7.1</v>
      </c>
      <c r="K21" s="595" t="s">
        <v>1111</v>
      </c>
      <c r="L21" s="595" t="s">
        <v>1117</v>
      </c>
      <c r="M21" s="596"/>
      <c r="N21" s="394"/>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s="1" customFormat="1" ht="13.5">
      <c r="A22" s="397">
        <f t="shared" si="0"/>
        <v>21</v>
      </c>
      <c r="B22" s="397">
        <v>1</v>
      </c>
      <c r="C22" s="386" t="s">
        <v>12</v>
      </c>
      <c r="D22" s="386">
        <v>618</v>
      </c>
      <c r="E22" s="387">
        <v>1.5</v>
      </c>
      <c r="F22" s="389" t="s">
        <v>444</v>
      </c>
      <c r="G22" s="386" t="s">
        <v>294</v>
      </c>
      <c r="H22" s="386">
        <v>3</v>
      </c>
      <c r="I22" s="386" t="s">
        <v>302</v>
      </c>
      <c r="J22" s="485" t="s">
        <v>340</v>
      </c>
      <c r="K22" s="392" t="s">
        <v>266</v>
      </c>
      <c r="L22" s="392" t="s">
        <v>225</v>
      </c>
      <c r="M22" s="385"/>
      <c r="N22" s="394"/>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14" ht="15">
      <c r="A23" s="397">
        <f t="shared" si="0"/>
        <v>22</v>
      </c>
      <c r="B23" s="397">
        <v>1</v>
      </c>
      <c r="C23" s="386" t="s">
        <v>12</v>
      </c>
      <c r="D23" s="386">
        <v>615</v>
      </c>
      <c r="E23" s="387">
        <v>1.6</v>
      </c>
      <c r="F23" s="389" t="s">
        <v>445</v>
      </c>
      <c r="G23" s="386" t="s">
        <v>446</v>
      </c>
      <c r="H23" s="386">
        <v>3</v>
      </c>
      <c r="I23" s="386" t="s">
        <v>302</v>
      </c>
      <c r="J23" s="485" t="s">
        <v>278</v>
      </c>
      <c r="K23" s="392" t="s">
        <v>438</v>
      </c>
      <c r="L23" s="392" t="s">
        <v>225</v>
      </c>
      <c r="M23" s="385"/>
      <c r="N23" s="423"/>
    </row>
    <row r="24" spans="1:14" ht="15">
      <c r="A24" s="397">
        <f t="shared" si="0"/>
        <v>23</v>
      </c>
      <c r="B24" s="397">
        <v>1</v>
      </c>
      <c r="C24" s="386" t="s">
        <v>12</v>
      </c>
      <c r="D24" s="386">
        <v>614</v>
      </c>
      <c r="E24" s="387">
        <v>-1.9</v>
      </c>
      <c r="F24" s="389" t="s">
        <v>447</v>
      </c>
      <c r="G24" s="386" t="s">
        <v>331</v>
      </c>
      <c r="H24" s="386">
        <v>3</v>
      </c>
      <c r="I24" s="386" t="s">
        <v>302</v>
      </c>
      <c r="J24" s="485" t="s">
        <v>357</v>
      </c>
      <c r="K24" s="392" t="s">
        <v>436</v>
      </c>
      <c r="L24" s="392" t="s">
        <v>437</v>
      </c>
      <c r="M24" s="385"/>
      <c r="N24" s="423"/>
    </row>
    <row r="25" spans="1:14" ht="15">
      <c r="A25" s="381">
        <f t="shared" si="0"/>
        <v>24</v>
      </c>
      <c r="B25" s="381"/>
      <c r="C25" s="413" t="s">
        <v>12</v>
      </c>
      <c r="D25" s="413">
        <v>612</v>
      </c>
      <c r="E25" s="413">
        <v>-0.2</v>
      </c>
      <c r="F25" s="486" t="s">
        <v>1354</v>
      </c>
      <c r="G25" s="413" t="s">
        <v>1290</v>
      </c>
      <c r="H25" s="413">
        <v>3</v>
      </c>
      <c r="I25" s="413" t="s">
        <v>60</v>
      </c>
      <c r="J25" s="413" t="s">
        <v>1379</v>
      </c>
      <c r="K25" s="687" t="s">
        <v>1380</v>
      </c>
      <c r="L25" s="687" t="s">
        <v>88</v>
      </c>
      <c r="M25" s="380"/>
      <c r="N25" s="423"/>
    </row>
    <row r="26" spans="1:14" ht="15">
      <c r="A26" s="397">
        <f t="shared" si="0"/>
        <v>24</v>
      </c>
      <c r="B26" s="397">
        <v>1</v>
      </c>
      <c r="C26" s="386" t="s">
        <v>12</v>
      </c>
      <c r="D26" s="386">
        <v>612</v>
      </c>
      <c r="E26" s="386" t="s">
        <v>607</v>
      </c>
      <c r="F26" s="389" t="s">
        <v>890</v>
      </c>
      <c r="G26" s="386" t="s">
        <v>665</v>
      </c>
      <c r="H26" s="386">
        <v>3</v>
      </c>
      <c r="I26" s="386" t="s">
        <v>468</v>
      </c>
      <c r="J26" s="485">
        <v>7.03</v>
      </c>
      <c r="K26" s="392" t="s">
        <v>481</v>
      </c>
      <c r="L26" s="392" t="s">
        <v>482</v>
      </c>
      <c r="M26" s="385"/>
      <c r="N26" s="423"/>
    </row>
    <row r="27" spans="1:14" ht="15">
      <c r="A27" s="397">
        <f t="shared" si="0"/>
        <v>26</v>
      </c>
      <c r="B27" s="397">
        <v>1</v>
      </c>
      <c r="C27" s="386" t="s">
        <v>12</v>
      </c>
      <c r="D27" s="386">
        <v>611</v>
      </c>
      <c r="E27" s="386" t="s">
        <v>587</v>
      </c>
      <c r="F27" s="389" t="s">
        <v>891</v>
      </c>
      <c r="G27" s="386" t="s">
        <v>892</v>
      </c>
      <c r="H27" s="386">
        <v>3</v>
      </c>
      <c r="I27" s="386" t="s">
        <v>468</v>
      </c>
      <c r="J27" s="485">
        <v>5.23</v>
      </c>
      <c r="K27" s="392" t="s">
        <v>843</v>
      </c>
      <c r="L27" s="392" t="s">
        <v>591</v>
      </c>
      <c r="M27" s="385"/>
      <c r="N27" s="423"/>
    </row>
    <row r="28" spans="1:14" ht="15">
      <c r="A28" s="381">
        <f t="shared" si="0"/>
        <v>27</v>
      </c>
      <c r="B28" s="381"/>
      <c r="C28" s="413" t="s">
        <v>12</v>
      </c>
      <c r="D28" s="413">
        <v>610</v>
      </c>
      <c r="E28" s="413">
        <v>1.5</v>
      </c>
      <c r="F28" s="486" t="s">
        <v>1381</v>
      </c>
      <c r="G28" s="413" t="s">
        <v>86</v>
      </c>
      <c r="H28" s="413">
        <v>3</v>
      </c>
      <c r="I28" s="413" t="s">
        <v>60</v>
      </c>
      <c r="J28" s="413" t="s">
        <v>296</v>
      </c>
      <c r="K28" s="687" t="s">
        <v>1293</v>
      </c>
      <c r="L28" s="687" t="s">
        <v>85</v>
      </c>
      <c r="M28" s="380"/>
      <c r="N28" s="423"/>
    </row>
    <row r="29" spans="1:14" ht="15">
      <c r="A29" s="397">
        <f t="shared" si="0"/>
        <v>28</v>
      </c>
      <c r="B29" s="397">
        <v>1</v>
      </c>
      <c r="C29" s="386" t="s">
        <v>12</v>
      </c>
      <c r="D29" s="386">
        <v>609</v>
      </c>
      <c r="E29" s="386">
        <v>-1.3</v>
      </c>
      <c r="F29" s="389" t="s">
        <v>448</v>
      </c>
      <c r="G29" s="386" t="s">
        <v>344</v>
      </c>
      <c r="H29" s="386">
        <v>2</v>
      </c>
      <c r="I29" s="386" t="s">
        <v>302</v>
      </c>
      <c r="J29" s="485" t="s">
        <v>296</v>
      </c>
      <c r="K29" s="392" t="s">
        <v>220</v>
      </c>
      <c r="L29" s="392" t="s">
        <v>221</v>
      </c>
      <c r="M29" s="385"/>
      <c r="N29" s="423"/>
    </row>
    <row r="30" spans="1:14" ht="15">
      <c r="A30" s="397">
        <f t="shared" si="0"/>
        <v>29</v>
      </c>
      <c r="B30" s="397">
        <v>1</v>
      </c>
      <c r="C30" s="386" t="s">
        <v>12</v>
      </c>
      <c r="D30" s="386">
        <v>608</v>
      </c>
      <c r="E30" s="386" t="s">
        <v>465</v>
      </c>
      <c r="F30" s="389" t="s">
        <v>893</v>
      </c>
      <c r="G30" s="386" t="s">
        <v>894</v>
      </c>
      <c r="H30" s="386">
        <v>3</v>
      </c>
      <c r="I30" s="386" t="s">
        <v>468</v>
      </c>
      <c r="J30" s="485">
        <v>6.14</v>
      </c>
      <c r="K30" s="392" t="s">
        <v>572</v>
      </c>
      <c r="L30" s="392" t="s">
        <v>498</v>
      </c>
      <c r="M30" s="385"/>
      <c r="N30" s="423"/>
    </row>
    <row r="31" spans="1:14" ht="15">
      <c r="A31" s="402">
        <f t="shared" si="0"/>
        <v>29</v>
      </c>
      <c r="B31" s="402"/>
      <c r="C31" s="488" t="s">
        <v>12</v>
      </c>
      <c r="D31" s="488">
        <v>608</v>
      </c>
      <c r="E31" s="489" t="s">
        <v>465</v>
      </c>
      <c r="F31" s="487" t="s">
        <v>895</v>
      </c>
      <c r="G31" s="488" t="s">
        <v>896</v>
      </c>
      <c r="H31" s="488">
        <v>3</v>
      </c>
      <c r="I31" s="488" t="s">
        <v>468</v>
      </c>
      <c r="J31" s="490">
        <v>6.15</v>
      </c>
      <c r="K31" s="688" t="s">
        <v>568</v>
      </c>
      <c r="L31" s="688" t="s">
        <v>470</v>
      </c>
      <c r="M31" s="394"/>
      <c r="N31" s="423"/>
    </row>
    <row r="32" spans="1:14" ht="15">
      <c r="A32" s="381">
        <f t="shared" si="0"/>
        <v>31</v>
      </c>
      <c r="B32" s="381"/>
      <c r="C32" s="413" t="s">
        <v>12</v>
      </c>
      <c r="D32" s="413">
        <v>607</v>
      </c>
      <c r="E32" s="413" t="s">
        <v>607</v>
      </c>
      <c r="F32" s="486" t="s">
        <v>897</v>
      </c>
      <c r="G32" s="413" t="s">
        <v>898</v>
      </c>
      <c r="H32" s="413">
        <v>3</v>
      </c>
      <c r="I32" s="413" t="s">
        <v>468</v>
      </c>
      <c r="J32" s="413">
        <v>6.14</v>
      </c>
      <c r="K32" s="687" t="s">
        <v>572</v>
      </c>
      <c r="L32" s="687" t="s">
        <v>498</v>
      </c>
      <c r="M32" s="380"/>
      <c r="N32" s="423"/>
    </row>
    <row r="33" spans="1:14" ht="15">
      <c r="A33" s="381">
        <f t="shared" si="0"/>
        <v>32</v>
      </c>
      <c r="B33" s="381"/>
      <c r="C33" s="413" t="s">
        <v>12</v>
      </c>
      <c r="D33" s="413">
        <v>606</v>
      </c>
      <c r="E33" s="413">
        <v>2</v>
      </c>
      <c r="F33" s="486" t="s">
        <v>1382</v>
      </c>
      <c r="G33" s="413" t="s">
        <v>87</v>
      </c>
      <c r="H33" s="413">
        <v>3</v>
      </c>
      <c r="I33" s="413" t="s">
        <v>60</v>
      </c>
      <c r="J33" s="413" t="s">
        <v>296</v>
      </c>
      <c r="K33" s="687" t="s">
        <v>1293</v>
      </c>
      <c r="L33" s="687" t="s">
        <v>85</v>
      </c>
      <c r="M33" s="380"/>
      <c r="N33" s="423"/>
    </row>
    <row r="34" spans="1:14" ht="15">
      <c r="A34" s="381">
        <f aca="true" t="shared" si="1" ref="A34:A52">RANK(D34,$D$2:$D$52,0)</f>
        <v>33</v>
      </c>
      <c r="B34" s="381"/>
      <c r="C34" s="413" t="s">
        <v>12</v>
      </c>
      <c r="D34" s="413">
        <v>604</v>
      </c>
      <c r="E34" s="413">
        <v>-0.8</v>
      </c>
      <c r="F34" s="486" t="s">
        <v>958</v>
      </c>
      <c r="G34" s="413" t="s">
        <v>922</v>
      </c>
      <c r="H34" s="413">
        <v>3</v>
      </c>
      <c r="I34" s="413" t="s">
        <v>58</v>
      </c>
      <c r="J34" s="413">
        <v>7.11</v>
      </c>
      <c r="K34" s="687" t="s">
        <v>947</v>
      </c>
      <c r="L34" s="687" t="s">
        <v>920</v>
      </c>
      <c r="M34" s="380"/>
      <c r="N34" s="423"/>
    </row>
    <row r="35" spans="1:14" ht="15">
      <c r="A35" s="381">
        <f t="shared" si="1"/>
        <v>34</v>
      </c>
      <c r="B35" s="381"/>
      <c r="C35" s="413" t="s">
        <v>12</v>
      </c>
      <c r="D35" s="413">
        <v>603</v>
      </c>
      <c r="E35" s="413">
        <v>1</v>
      </c>
      <c r="F35" s="486" t="s">
        <v>1383</v>
      </c>
      <c r="G35" s="413" t="s">
        <v>1264</v>
      </c>
      <c r="H35" s="413">
        <v>3</v>
      </c>
      <c r="I35" s="413" t="s">
        <v>60</v>
      </c>
      <c r="J35" s="413" t="s">
        <v>1276</v>
      </c>
      <c r="K35" s="687" t="s">
        <v>1277</v>
      </c>
      <c r="L35" s="687" t="s">
        <v>88</v>
      </c>
      <c r="M35" s="380"/>
      <c r="N35" s="423"/>
    </row>
    <row r="36" spans="1:14" ht="15">
      <c r="A36" s="381">
        <f t="shared" si="1"/>
        <v>34</v>
      </c>
      <c r="B36" s="381"/>
      <c r="C36" s="413" t="s">
        <v>12</v>
      </c>
      <c r="D36" s="413">
        <v>603</v>
      </c>
      <c r="E36" s="413" t="s">
        <v>607</v>
      </c>
      <c r="F36" s="486" t="s">
        <v>598</v>
      </c>
      <c r="G36" s="413" t="s">
        <v>549</v>
      </c>
      <c r="H36" s="413">
        <v>3</v>
      </c>
      <c r="I36" s="413" t="s">
        <v>468</v>
      </c>
      <c r="J36" s="413">
        <v>6.16</v>
      </c>
      <c r="K36" s="687" t="s">
        <v>562</v>
      </c>
      <c r="L36" s="687" t="s">
        <v>495</v>
      </c>
      <c r="M36" s="380"/>
      <c r="N36" s="423"/>
    </row>
    <row r="37" spans="1:14" ht="15">
      <c r="A37" s="381">
        <f t="shared" si="1"/>
        <v>36</v>
      </c>
      <c r="B37" s="381"/>
      <c r="C37" s="413" t="s">
        <v>12</v>
      </c>
      <c r="D37" s="413">
        <v>601</v>
      </c>
      <c r="E37" s="413">
        <v>-0.3</v>
      </c>
      <c r="F37" s="486" t="s">
        <v>1092</v>
      </c>
      <c r="G37" s="413" t="s">
        <v>949</v>
      </c>
      <c r="H37" s="413">
        <v>3</v>
      </c>
      <c r="I37" s="413" t="s">
        <v>58</v>
      </c>
      <c r="J37" s="413">
        <v>9.26</v>
      </c>
      <c r="K37" s="687" t="s">
        <v>1093</v>
      </c>
      <c r="L37" s="687" t="s">
        <v>1025</v>
      </c>
      <c r="M37" s="380"/>
      <c r="N37" s="423"/>
    </row>
    <row r="38" spans="1:14" ht="15">
      <c r="A38" s="397">
        <f t="shared" si="1"/>
        <v>36</v>
      </c>
      <c r="B38" s="397">
        <v>1</v>
      </c>
      <c r="C38" s="386" t="s">
        <v>12</v>
      </c>
      <c r="D38" s="386">
        <v>601</v>
      </c>
      <c r="E38" s="386">
        <v>0</v>
      </c>
      <c r="F38" s="389" t="s">
        <v>449</v>
      </c>
      <c r="G38" s="386" t="s">
        <v>223</v>
      </c>
      <c r="H38" s="386">
        <v>3</v>
      </c>
      <c r="I38" s="386" t="s">
        <v>302</v>
      </c>
      <c r="J38" s="485" t="s">
        <v>277</v>
      </c>
      <c r="K38" s="392" t="s">
        <v>228</v>
      </c>
      <c r="L38" s="392" t="s">
        <v>221</v>
      </c>
      <c r="M38" s="385"/>
      <c r="N38" s="423"/>
    </row>
    <row r="39" spans="1:14" ht="15">
      <c r="A39" s="381">
        <f t="shared" si="1"/>
        <v>38</v>
      </c>
      <c r="B39" s="381"/>
      <c r="C39" s="413" t="s">
        <v>12</v>
      </c>
      <c r="D39" s="413">
        <v>600</v>
      </c>
      <c r="E39" s="413">
        <v>1.8</v>
      </c>
      <c r="F39" s="486" t="s">
        <v>1094</v>
      </c>
      <c r="G39" s="413" t="s">
        <v>1095</v>
      </c>
      <c r="H39" s="413">
        <v>3</v>
      </c>
      <c r="I39" s="413" t="s">
        <v>58</v>
      </c>
      <c r="J39" s="413">
        <v>6.05</v>
      </c>
      <c r="K39" s="687" t="s">
        <v>1096</v>
      </c>
      <c r="L39" s="687" t="s">
        <v>1097</v>
      </c>
      <c r="M39" s="380"/>
      <c r="N39" s="423"/>
    </row>
    <row r="40" spans="1:14" ht="15">
      <c r="A40" s="381">
        <f t="shared" si="1"/>
        <v>39</v>
      </c>
      <c r="B40" s="381"/>
      <c r="C40" s="413" t="s">
        <v>12</v>
      </c>
      <c r="D40" s="413">
        <v>599</v>
      </c>
      <c r="E40" s="413">
        <v>0.8</v>
      </c>
      <c r="F40" s="486" t="s">
        <v>1252</v>
      </c>
      <c r="G40" s="413" t="s">
        <v>1253</v>
      </c>
      <c r="H40" s="413" t="s">
        <v>1114</v>
      </c>
      <c r="I40" s="413" t="s">
        <v>1159</v>
      </c>
      <c r="J40" s="413">
        <v>11.06</v>
      </c>
      <c r="K40" s="687" t="s">
        <v>1135</v>
      </c>
      <c r="L40" s="687" t="s">
        <v>1136</v>
      </c>
      <c r="M40" s="380"/>
      <c r="N40" s="423"/>
    </row>
    <row r="41" spans="1:14" ht="15">
      <c r="A41" s="381">
        <f t="shared" si="1"/>
        <v>39</v>
      </c>
      <c r="B41" s="381"/>
      <c r="C41" s="413" t="s">
        <v>12</v>
      </c>
      <c r="D41" s="413">
        <v>599</v>
      </c>
      <c r="E41" s="413">
        <v>1.1</v>
      </c>
      <c r="F41" s="486" t="s">
        <v>1098</v>
      </c>
      <c r="G41" s="413" t="s">
        <v>944</v>
      </c>
      <c r="H41" s="413">
        <v>3</v>
      </c>
      <c r="I41" s="413" t="s">
        <v>58</v>
      </c>
      <c r="J41" s="413">
        <v>7.17</v>
      </c>
      <c r="K41" s="687" t="s">
        <v>1088</v>
      </c>
      <c r="L41" s="687" t="s">
        <v>1089</v>
      </c>
      <c r="M41" s="380"/>
      <c r="N41" s="423"/>
    </row>
    <row r="42" spans="1:14" ht="15">
      <c r="A42" s="381">
        <f t="shared" si="1"/>
        <v>39</v>
      </c>
      <c r="B42" s="381"/>
      <c r="C42" s="413" t="s">
        <v>12</v>
      </c>
      <c r="D42" s="413">
        <v>599</v>
      </c>
      <c r="E42" s="413" t="s">
        <v>556</v>
      </c>
      <c r="F42" s="486" t="s">
        <v>847</v>
      </c>
      <c r="G42" s="413" t="s">
        <v>507</v>
      </c>
      <c r="H42" s="413">
        <v>3</v>
      </c>
      <c r="I42" s="413" t="s">
        <v>468</v>
      </c>
      <c r="J42" s="413">
        <v>6.15</v>
      </c>
      <c r="K42" s="687" t="s">
        <v>568</v>
      </c>
      <c r="L42" s="687" t="s">
        <v>470</v>
      </c>
      <c r="M42" s="380"/>
      <c r="N42" s="423"/>
    </row>
    <row r="43" spans="1:14" ht="15">
      <c r="A43" s="381">
        <f t="shared" si="1"/>
        <v>42</v>
      </c>
      <c r="B43" s="381"/>
      <c r="C43" s="413" t="s">
        <v>12</v>
      </c>
      <c r="D43" s="413">
        <v>598</v>
      </c>
      <c r="E43" s="413" t="s">
        <v>519</v>
      </c>
      <c r="F43" s="486" t="s">
        <v>899</v>
      </c>
      <c r="G43" s="413" t="s">
        <v>857</v>
      </c>
      <c r="H43" s="413">
        <v>3</v>
      </c>
      <c r="I43" s="413" t="s">
        <v>468</v>
      </c>
      <c r="J43" s="413">
        <v>10.09</v>
      </c>
      <c r="K43" s="687" t="s">
        <v>849</v>
      </c>
      <c r="L43" s="687" t="s">
        <v>591</v>
      </c>
      <c r="M43" s="380"/>
      <c r="N43" s="423"/>
    </row>
    <row r="44" spans="1:14" ht="15">
      <c r="A44" s="381">
        <f t="shared" si="1"/>
        <v>43</v>
      </c>
      <c r="B44" s="381"/>
      <c r="C44" s="413" t="s">
        <v>12</v>
      </c>
      <c r="D44" s="413">
        <v>596</v>
      </c>
      <c r="E44" s="413">
        <v>0.8</v>
      </c>
      <c r="F44" s="486" t="s">
        <v>1254</v>
      </c>
      <c r="G44" s="413" t="s">
        <v>1255</v>
      </c>
      <c r="H44" s="413" t="s">
        <v>1120</v>
      </c>
      <c r="I44" s="413" t="s">
        <v>1159</v>
      </c>
      <c r="J44" s="413">
        <v>7.1</v>
      </c>
      <c r="K44" s="687" t="s">
        <v>1111</v>
      </c>
      <c r="L44" s="687" t="s">
        <v>1117</v>
      </c>
      <c r="M44" s="380"/>
      <c r="N44" s="423"/>
    </row>
    <row r="45" spans="1:14" ht="15">
      <c r="A45" s="381">
        <f t="shared" si="1"/>
        <v>44</v>
      </c>
      <c r="B45" s="381"/>
      <c r="C45" s="413" t="s">
        <v>12</v>
      </c>
      <c r="D45" s="413">
        <v>595</v>
      </c>
      <c r="E45" s="413">
        <v>1.7</v>
      </c>
      <c r="F45" s="486" t="s">
        <v>1099</v>
      </c>
      <c r="G45" s="413" t="s">
        <v>932</v>
      </c>
      <c r="H45" s="413">
        <v>3</v>
      </c>
      <c r="I45" s="413" t="s">
        <v>58</v>
      </c>
      <c r="J45" s="413">
        <v>6.07</v>
      </c>
      <c r="K45" s="687" t="s">
        <v>933</v>
      </c>
      <c r="L45" s="687" t="s">
        <v>934</v>
      </c>
      <c r="M45" s="380"/>
      <c r="N45" s="423"/>
    </row>
    <row r="46" spans="1:14" ht="15">
      <c r="A46" s="381">
        <f t="shared" si="1"/>
        <v>44</v>
      </c>
      <c r="B46" s="381"/>
      <c r="C46" s="413" t="s">
        <v>12</v>
      </c>
      <c r="D46" s="413">
        <v>595</v>
      </c>
      <c r="E46" s="413">
        <v>1.7</v>
      </c>
      <c r="F46" s="486" t="s">
        <v>1100</v>
      </c>
      <c r="G46" s="413" t="s">
        <v>1022</v>
      </c>
      <c r="H46" s="413">
        <v>3</v>
      </c>
      <c r="I46" s="413" t="s">
        <v>58</v>
      </c>
      <c r="J46" s="413">
        <v>6.26</v>
      </c>
      <c r="K46" s="687" t="s">
        <v>919</v>
      </c>
      <c r="L46" s="687" t="s">
        <v>920</v>
      </c>
      <c r="M46" s="380"/>
      <c r="N46" s="423"/>
    </row>
    <row r="47" spans="1:14" ht="15">
      <c r="A47" s="381">
        <f t="shared" si="1"/>
        <v>44</v>
      </c>
      <c r="B47" s="381"/>
      <c r="C47" s="413" t="s">
        <v>12</v>
      </c>
      <c r="D47" s="413">
        <v>595</v>
      </c>
      <c r="E47" s="413">
        <v>1.8</v>
      </c>
      <c r="F47" s="486" t="s">
        <v>1256</v>
      </c>
      <c r="G47" s="413" t="s">
        <v>1253</v>
      </c>
      <c r="H47" s="413" t="s">
        <v>1120</v>
      </c>
      <c r="I47" s="413" t="s">
        <v>1159</v>
      </c>
      <c r="J47" s="413">
        <v>7.25</v>
      </c>
      <c r="K47" s="687" t="s">
        <v>1125</v>
      </c>
      <c r="L47" s="687" t="s">
        <v>1117</v>
      </c>
      <c r="M47" s="380"/>
      <c r="N47" s="423"/>
    </row>
    <row r="48" spans="1:14" ht="15">
      <c r="A48" s="381">
        <f t="shared" si="1"/>
        <v>47</v>
      </c>
      <c r="B48" s="381"/>
      <c r="C48" s="413" t="s">
        <v>12</v>
      </c>
      <c r="D48" s="413">
        <v>594</v>
      </c>
      <c r="E48" s="413" t="s">
        <v>483</v>
      </c>
      <c r="F48" s="486" t="s">
        <v>900</v>
      </c>
      <c r="G48" s="413" t="s">
        <v>901</v>
      </c>
      <c r="H48" s="413">
        <v>2</v>
      </c>
      <c r="I48" s="413" t="s">
        <v>468</v>
      </c>
      <c r="J48" s="413">
        <v>7.03</v>
      </c>
      <c r="K48" s="687" t="s">
        <v>481</v>
      </c>
      <c r="L48" s="687" t="s">
        <v>482</v>
      </c>
      <c r="M48" s="380"/>
      <c r="N48" s="423"/>
    </row>
    <row r="49" spans="1:14" ht="15">
      <c r="A49" s="381">
        <f t="shared" si="1"/>
        <v>48</v>
      </c>
      <c r="B49" s="381"/>
      <c r="C49" s="413" t="s">
        <v>12</v>
      </c>
      <c r="D49" s="413">
        <v>593</v>
      </c>
      <c r="E49" s="413" t="s">
        <v>491</v>
      </c>
      <c r="F49" s="486" t="s">
        <v>902</v>
      </c>
      <c r="G49" s="413" t="s">
        <v>597</v>
      </c>
      <c r="H49" s="413">
        <v>3</v>
      </c>
      <c r="I49" s="413" t="s">
        <v>468</v>
      </c>
      <c r="J49" s="413">
        <v>6.15</v>
      </c>
      <c r="K49" s="687" t="s">
        <v>568</v>
      </c>
      <c r="L49" s="687" t="s">
        <v>470</v>
      </c>
      <c r="M49" s="380"/>
      <c r="N49" s="423"/>
    </row>
    <row r="50" spans="1:14" ht="15">
      <c r="A50" s="381">
        <f t="shared" si="1"/>
        <v>49</v>
      </c>
      <c r="B50" s="381"/>
      <c r="C50" s="413" t="s">
        <v>12</v>
      </c>
      <c r="D50" s="413">
        <v>592</v>
      </c>
      <c r="E50" s="413">
        <v>1.7</v>
      </c>
      <c r="F50" s="486" t="s">
        <v>1230</v>
      </c>
      <c r="G50" s="413" t="s">
        <v>1226</v>
      </c>
      <c r="H50" s="413" t="s">
        <v>1120</v>
      </c>
      <c r="I50" s="413" t="s">
        <v>1159</v>
      </c>
      <c r="J50" s="413">
        <v>7.1</v>
      </c>
      <c r="K50" s="687" t="s">
        <v>1111</v>
      </c>
      <c r="L50" s="687" t="s">
        <v>1117</v>
      </c>
      <c r="M50" s="380"/>
      <c r="N50" s="423"/>
    </row>
    <row r="51" spans="1:14" ht="15">
      <c r="A51" s="381">
        <f t="shared" si="1"/>
        <v>50</v>
      </c>
      <c r="B51" s="381"/>
      <c r="C51" s="413" t="s">
        <v>12</v>
      </c>
      <c r="D51" s="413">
        <v>591</v>
      </c>
      <c r="E51" s="413">
        <v>1.6</v>
      </c>
      <c r="F51" s="486" t="s">
        <v>1257</v>
      </c>
      <c r="G51" s="413" t="s">
        <v>1165</v>
      </c>
      <c r="H51" s="413" t="s">
        <v>1114</v>
      </c>
      <c r="I51" s="413" t="s">
        <v>1159</v>
      </c>
      <c r="J51" s="413">
        <v>10.03</v>
      </c>
      <c r="K51" s="687" t="s">
        <v>30</v>
      </c>
      <c r="L51" s="687" t="s">
        <v>35</v>
      </c>
      <c r="M51" s="380"/>
      <c r="N51" s="423"/>
    </row>
    <row r="52" spans="1:14" ht="15">
      <c r="A52" s="381">
        <f t="shared" si="1"/>
        <v>51</v>
      </c>
      <c r="B52" s="381"/>
      <c r="C52" s="413" t="s">
        <v>12</v>
      </c>
      <c r="D52" s="413">
        <v>590</v>
      </c>
      <c r="E52" s="413" t="s">
        <v>903</v>
      </c>
      <c r="F52" s="486" t="s">
        <v>504</v>
      </c>
      <c r="G52" s="413" t="s">
        <v>505</v>
      </c>
      <c r="H52" s="413">
        <v>2</v>
      </c>
      <c r="I52" s="413" t="s">
        <v>468</v>
      </c>
      <c r="J52" s="413">
        <v>5.22</v>
      </c>
      <c r="K52" s="687" t="s">
        <v>904</v>
      </c>
      <c r="L52" s="687" t="s">
        <v>586</v>
      </c>
      <c r="M52" s="380"/>
      <c r="N52" s="423"/>
    </row>
  </sheetData>
  <sheetProtection/>
  <printOptions/>
  <pageMargins left="0.787" right="0.787" top="0.984" bottom="0.984"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1:IV42"/>
  <sheetViews>
    <sheetView zoomScalePageLayoutView="0" workbookViewId="0" topLeftCell="A1">
      <selection activeCell="A1" sqref="A1"/>
    </sheetView>
  </sheetViews>
  <sheetFormatPr defaultColWidth="8.88671875" defaultRowHeight="15"/>
  <cols>
    <col min="1" max="1" width="9.21484375" style="240" customWidth="1"/>
    <col min="2" max="2" width="0" style="240" hidden="1" customWidth="1"/>
    <col min="3" max="4" width="9.21484375" style="240" customWidth="1"/>
    <col min="5" max="5" width="0" style="0" hidden="1" customWidth="1"/>
    <col min="6" max="6" width="12.77734375" style="229" customWidth="1"/>
    <col min="7" max="7" width="9.21484375" style="229" customWidth="1"/>
    <col min="8" max="10" width="9.21484375" style="240" customWidth="1"/>
    <col min="11" max="12" width="15.6640625" style="229" customWidth="1"/>
  </cols>
  <sheetData>
    <row r="1" spans="1:256" s="1" customFormat="1" ht="14.25" thickBot="1">
      <c r="A1" s="256" t="s">
        <v>0</v>
      </c>
      <c r="B1" s="207" t="s">
        <v>1</v>
      </c>
      <c r="C1" s="207" t="s">
        <v>2</v>
      </c>
      <c r="D1" s="207" t="s">
        <v>15</v>
      </c>
      <c r="E1" s="207" t="s">
        <v>69</v>
      </c>
      <c r="F1" s="251" t="s">
        <v>16</v>
      </c>
      <c r="G1" s="251" t="s">
        <v>217</v>
      </c>
      <c r="H1" s="207" t="s">
        <v>26</v>
      </c>
      <c r="I1" s="207" t="s">
        <v>27</v>
      </c>
      <c r="J1" s="208" t="s">
        <v>29</v>
      </c>
      <c r="K1" s="251" t="s">
        <v>70</v>
      </c>
      <c r="L1" s="251" t="s">
        <v>31</v>
      </c>
      <c r="M1" s="209" t="s">
        <v>36</v>
      </c>
      <c r="N1" s="394"/>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1" customFormat="1" ht="15" customHeight="1">
      <c r="A2" s="563">
        <f aca="true" t="shared" si="0" ref="A2:A42">RANK(D2,$D$2:$D$42,0)</f>
        <v>1</v>
      </c>
      <c r="B2" s="49">
        <v>1</v>
      </c>
      <c r="C2" s="49" t="s">
        <v>78</v>
      </c>
      <c r="D2" s="49">
        <v>1450</v>
      </c>
      <c r="E2" s="568"/>
      <c r="F2" s="247" t="s">
        <v>905</v>
      </c>
      <c r="G2" s="507" t="s">
        <v>558</v>
      </c>
      <c r="H2" s="51">
        <v>3</v>
      </c>
      <c r="I2" s="281" t="s">
        <v>468</v>
      </c>
      <c r="J2" s="281">
        <v>10.16</v>
      </c>
      <c r="K2" s="510" t="s">
        <v>559</v>
      </c>
      <c r="L2" s="341" t="s">
        <v>498</v>
      </c>
      <c r="M2" s="210"/>
      <c r="N2" s="394"/>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1" customFormat="1" ht="15" customHeight="1">
      <c r="A3" s="533">
        <f t="shared" si="0"/>
        <v>2</v>
      </c>
      <c r="B3" s="54">
        <v>1</v>
      </c>
      <c r="C3" s="54" t="s">
        <v>78</v>
      </c>
      <c r="D3" s="54">
        <v>1243</v>
      </c>
      <c r="E3" s="651"/>
      <c r="F3" s="9" t="s">
        <v>906</v>
      </c>
      <c r="G3" s="514" t="s">
        <v>851</v>
      </c>
      <c r="H3" s="56">
        <v>3</v>
      </c>
      <c r="I3" s="202" t="s">
        <v>468</v>
      </c>
      <c r="J3" s="202">
        <v>10.02</v>
      </c>
      <c r="K3" s="516" t="s">
        <v>696</v>
      </c>
      <c r="L3" s="330" t="s">
        <v>697</v>
      </c>
      <c r="M3" s="211"/>
      <c r="N3" s="394"/>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1" customFormat="1" ht="15" customHeight="1">
      <c r="A4" s="533">
        <f t="shared" si="0"/>
        <v>3</v>
      </c>
      <c r="B4" s="54">
        <v>1</v>
      </c>
      <c r="C4" s="54" t="s">
        <v>78</v>
      </c>
      <c r="D4" s="54">
        <v>1199</v>
      </c>
      <c r="E4" s="237"/>
      <c r="F4" s="9" t="s">
        <v>476</v>
      </c>
      <c r="G4" s="514" t="s">
        <v>477</v>
      </c>
      <c r="H4" s="56">
        <v>3</v>
      </c>
      <c r="I4" s="202" t="s">
        <v>468</v>
      </c>
      <c r="J4" s="202">
        <v>10.24</v>
      </c>
      <c r="K4" s="516" t="s">
        <v>644</v>
      </c>
      <c r="L4" s="330" t="s">
        <v>495</v>
      </c>
      <c r="M4" s="211"/>
      <c r="N4" s="394"/>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1" customFormat="1" ht="15" customHeight="1">
      <c r="A5" s="513">
        <f t="shared" si="0"/>
        <v>4</v>
      </c>
      <c r="B5" s="202"/>
      <c r="C5" s="202" t="s">
        <v>78</v>
      </c>
      <c r="D5" s="202">
        <v>1197</v>
      </c>
      <c r="E5" s="262"/>
      <c r="F5" s="514" t="s">
        <v>1384</v>
      </c>
      <c r="G5" s="514" t="s">
        <v>1302</v>
      </c>
      <c r="H5" s="202">
        <v>3</v>
      </c>
      <c r="I5" s="202" t="s">
        <v>60</v>
      </c>
      <c r="J5" s="202" t="s">
        <v>1276</v>
      </c>
      <c r="K5" s="516" t="s">
        <v>1277</v>
      </c>
      <c r="L5" s="516" t="s">
        <v>88</v>
      </c>
      <c r="M5" s="211"/>
      <c r="N5" s="394"/>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1" customFormat="1" ht="15" customHeight="1">
      <c r="A6" s="564">
        <f t="shared" si="0"/>
        <v>4</v>
      </c>
      <c r="B6" s="70">
        <v>1</v>
      </c>
      <c r="C6" s="70" t="s">
        <v>79</v>
      </c>
      <c r="D6" s="70">
        <v>1197</v>
      </c>
      <c r="E6" s="76"/>
      <c r="F6" s="320" t="s">
        <v>450</v>
      </c>
      <c r="G6" s="334" t="s">
        <v>365</v>
      </c>
      <c r="H6" s="336">
        <v>3</v>
      </c>
      <c r="I6" s="200" t="s">
        <v>302</v>
      </c>
      <c r="J6" s="338" t="s">
        <v>277</v>
      </c>
      <c r="K6" s="201" t="s">
        <v>228</v>
      </c>
      <c r="L6" s="201" t="s">
        <v>221</v>
      </c>
      <c r="M6" s="212"/>
      <c r="N6" s="394"/>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1" customFormat="1" ht="15" customHeight="1">
      <c r="A7" s="536">
        <f t="shared" si="0"/>
        <v>6</v>
      </c>
      <c r="B7" s="206"/>
      <c r="C7" s="206" t="s">
        <v>78</v>
      </c>
      <c r="D7" s="206">
        <v>1184</v>
      </c>
      <c r="E7" s="266"/>
      <c r="F7" s="537" t="s">
        <v>1385</v>
      </c>
      <c r="G7" s="537" t="s">
        <v>1282</v>
      </c>
      <c r="H7" s="206">
        <v>3</v>
      </c>
      <c r="I7" s="206" t="s">
        <v>60</v>
      </c>
      <c r="J7" s="206" t="s">
        <v>1386</v>
      </c>
      <c r="K7" s="538" t="s">
        <v>1387</v>
      </c>
      <c r="L7" s="538" t="s">
        <v>88</v>
      </c>
      <c r="M7" s="213"/>
      <c r="N7" s="394"/>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1" customFormat="1" ht="15" customHeight="1">
      <c r="A8" s="513">
        <f t="shared" si="0"/>
        <v>7</v>
      </c>
      <c r="B8" s="202"/>
      <c r="C8" s="202" t="s">
        <v>78</v>
      </c>
      <c r="D8" s="202">
        <v>1166</v>
      </c>
      <c r="E8" s="262"/>
      <c r="F8" s="514" t="s">
        <v>1388</v>
      </c>
      <c r="G8" s="514" t="s">
        <v>1314</v>
      </c>
      <c r="H8" s="202">
        <v>3</v>
      </c>
      <c r="I8" s="202" t="s">
        <v>60</v>
      </c>
      <c r="J8" s="202" t="s">
        <v>1287</v>
      </c>
      <c r="K8" s="516" t="s">
        <v>1288</v>
      </c>
      <c r="L8" s="516" t="s">
        <v>85</v>
      </c>
      <c r="M8" s="214"/>
      <c r="N8" s="423"/>
      <c r="O8"/>
      <c r="P8"/>
      <c r="Q8"/>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1" customFormat="1" ht="15" customHeight="1">
      <c r="A9" s="533">
        <f t="shared" si="0"/>
        <v>8</v>
      </c>
      <c r="B9" s="54">
        <v>1</v>
      </c>
      <c r="C9" s="54" t="s">
        <v>78</v>
      </c>
      <c r="D9" s="54">
        <v>1162</v>
      </c>
      <c r="E9" s="237"/>
      <c r="F9" s="9" t="s">
        <v>1101</v>
      </c>
      <c r="G9" s="9" t="s">
        <v>1013</v>
      </c>
      <c r="H9" s="54">
        <v>3</v>
      </c>
      <c r="I9" s="54" t="s">
        <v>58</v>
      </c>
      <c r="J9" s="322">
        <v>7.11</v>
      </c>
      <c r="K9" s="88" t="s">
        <v>947</v>
      </c>
      <c r="L9" s="88" t="s">
        <v>920</v>
      </c>
      <c r="M9" s="215"/>
      <c r="N9" s="423"/>
      <c r="O9"/>
      <c r="P9"/>
      <c r="Q9"/>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1" customFormat="1" ht="15" customHeight="1">
      <c r="A10" s="533">
        <f t="shared" si="0"/>
        <v>9</v>
      </c>
      <c r="B10" s="54"/>
      <c r="C10" s="54" t="s">
        <v>78</v>
      </c>
      <c r="D10" s="54">
        <v>1159</v>
      </c>
      <c r="E10" s="651"/>
      <c r="F10" s="9" t="s">
        <v>1102</v>
      </c>
      <c r="G10" s="9" t="s">
        <v>967</v>
      </c>
      <c r="H10" s="54">
        <v>3</v>
      </c>
      <c r="I10" s="54" t="s">
        <v>58</v>
      </c>
      <c r="J10" s="322">
        <v>8.03</v>
      </c>
      <c r="K10" s="88" t="s">
        <v>971</v>
      </c>
      <c r="L10" s="88" t="s">
        <v>972</v>
      </c>
      <c r="M10" s="216"/>
      <c r="N10" s="423"/>
      <c r="O10"/>
      <c r="P10"/>
      <c r="Q10"/>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1" customFormat="1" ht="15" customHeight="1">
      <c r="A11" s="564">
        <f t="shared" si="0"/>
        <v>10</v>
      </c>
      <c r="B11" s="70">
        <v>1</v>
      </c>
      <c r="C11" s="70" t="s">
        <v>78</v>
      </c>
      <c r="D11" s="70">
        <v>1144</v>
      </c>
      <c r="E11" s="265"/>
      <c r="F11" s="320" t="s">
        <v>907</v>
      </c>
      <c r="G11" s="551" t="s">
        <v>699</v>
      </c>
      <c r="H11" s="667">
        <v>3</v>
      </c>
      <c r="I11" s="270" t="s">
        <v>468</v>
      </c>
      <c r="J11" s="270">
        <v>8.03</v>
      </c>
      <c r="K11" s="552" t="s">
        <v>486</v>
      </c>
      <c r="L11" s="331" t="s">
        <v>487</v>
      </c>
      <c r="M11" s="217"/>
      <c r="N11" s="423"/>
      <c r="O11"/>
      <c r="P11"/>
      <c r="Q11"/>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1" customFormat="1" ht="15" customHeight="1">
      <c r="A12" s="554">
        <f t="shared" si="0"/>
        <v>11</v>
      </c>
      <c r="B12" s="72">
        <v>1</v>
      </c>
      <c r="C12" s="72" t="s">
        <v>78</v>
      </c>
      <c r="D12" s="72">
        <v>1141</v>
      </c>
      <c r="E12" s="73"/>
      <c r="F12" s="10" t="s">
        <v>451</v>
      </c>
      <c r="G12" s="10" t="s">
        <v>452</v>
      </c>
      <c r="H12" s="74">
        <v>3</v>
      </c>
      <c r="I12" s="82" t="s">
        <v>302</v>
      </c>
      <c r="J12" s="75" t="s">
        <v>296</v>
      </c>
      <c r="K12" s="340" t="s">
        <v>220</v>
      </c>
      <c r="L12" s="342" t="s">
        <v>221</v>
      </c>
      <c r="M12" s="218"/>
      <c r="N12" s="423"/>
      <c r="O12"/>
      <c r="P12"/>
      <c r="Q1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1" customFormat="1" ht="15" customHeight="1">
      <c r="A13" s="533">
        <f t="shared" si="0"/>
        <v>12</v>
      </c>
      <c r="B13" s="54">
        <v>1</v>
      </c>
      <c r="C13" s="54" t="s">
        <v>78</v>
      </c>
      <c r="D13" s="54">
        <v>1139</v>
      </c>
      <c r="E13" s="237"/>
      <c r="F13" s="9" t="s">
        <v>908</v>
      </c>
      <c r="G13" s="514" t="s">
        <v>648</v>
      </c>
      <c r="H13" s="56">
        <v>3</v>
      </c>
      <c r="I13" s="202" t="s">
        <v>468</v>
      </c>
      <c r="J13" s="202">
        <v>7.18</v>
      </c>
      <c r="K13" s="516" t="s">
        <v>613</v>
      </c>
      <c r="L13" s="330" t="s">
        <v>495</v>
      </c>
      <c r="M13" s="216"/>
      <c r="N13" s="423"/>
      <c r="O13"/>
      <c r="P13"/>
      <c r="Q13"/>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1" customFormat="1" ht="15" customHeight="1">
      <c r="A14" s="513">
        <f t="shared" si="0"/>
        <v>13</v>
      </c>
      <c r="B14" s="202"/>
      <c r="C14" s="202" t="s">
        <v>78</v>
      </c>
      <c r="D14" s="202">
        <v>1136</v>
      </c>
      <c r="E14" s="262"/>
      <c r="F14" s="514" t="s">
        <v>1103</v>
      </c>
      <c r="G14" s="514" t="s">
        <v>485</v>
      </c>
      <c r="H14" s="202">
        <v>3</v>
      </c>
      <c r="I14" s="202" t="s">
        <v>58</v>
      </c>
      <c r="J14" s="202">
        <v>6.07</v>
      </c>
      <c r="K14" s="516" t="s">
        <v>933</v>
      </c>
      <c r="L14" s="516" t="s">
        <v>934</v>
      </c>
      <c r="M14" s="216"/>
      <c r="N14" s="423"/>
      <c r="O14"/>
      <c r="P14"/>
      <c r="Q14"/>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1" customFormat="1" ht="15" customHeight="1">
      <c r="A15" s="513">
        <f t="shared" si="0"/>
        <v>14</v>
      </c>
      <c r="B15" s="202"/>
      <c r="C15" s="202" t="s">
        <v>78</v>
      </c>
      <c r="D15" s="202">
        <v>1130</v>
      </c>
      <c r="E15" s="262"/>
      <c r="F15" s="514" t="s">
        <v>1104</v>
      </c>
      <c r="G15" s="514" t="s">
        <v>1013</v>
      </c>
      <c r="H15" s="202">
        <v>3</v>
      </c>
      <c r="I15" s="202" t="s">
        <v>58</v>
      </c>
      <c r="J15" s="202">
        <v>7.11</v>
      </c>
      <c r="K15" s="516" t="s">
        <v>947</v>
      </c>
      <c r="L15" s="516" t="s">
        <v>920</v>
      </c>
      <c r="M15" s="219"/>
      <c r="N15" s="423"/>
      <c r="O15"/>
      <c r="P15"/>
      <c r="Q15"/>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s="1" customFormat="1" ht="15" customHeight="1">
      <c r="A16" s="550">
        <f t="shared" si="0"/>
        <v>15</v>
      </c>
      <c r="B16" s="270"/>
      <c r="C16" s="270" t="s">
        <v>78</v>
      </c>
      <c r="D16" s="270">
        <v>1128</v>
      </c>
      <c r="E16" s="263"/>
      <c r="F16" s="551" t="s">
        <v>1389</v>
      </c>
      <c r="G16" s="551" t="s">
        <v>1264</v>
      </c>
      <c r="H16" s="270">
        <v>3</v>
      </c>
      <c r="I16" s="270" t="s">
        <v>60</v>
      </c>
      <c r="J16" s="270" t="s">
        <v>296</v>
      </c>
      <c r="K16" s="552" t="s">
        <v>1293</v>
      </c>
      <c r="L16" s="552" t="s">
        <v>85</v>
      </c>
      <c r="M16" s="220"/>
      <c r="N16" s="423"/>
      <c r="O16"/>
      <c r="P16"/>
      <c r="Q16"/>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1" customFormat="1" ht="15" customHeight="1">
      <c r="A17" s="554">
        <f t="shared" si="0"/>
        <v>16</v>
      </c>
      <c r="B17" s="72">
        <v>1</v>
      </c>
      <c r="C17" s="72" t="s">
        <v>78</v>
      </c>
      <c r="D17" s="72">
        <v>1127</v>
      </c>
      <c r="E17" s="264"/>
      <c r="F17" s="10" t="s">
        <v>909</v>
      </c>
      <c r="G17" s="537" t="s">
        <v>875</v>
      </c>
      <c r="H17" s="74">
        <v>3</v>
      </c>
      <c r="I17" s="206" t="s">
        <v>468</v>
      </c>
      <c r="J17" s="206">
        <v>4.11</v>
      </c>
      <c r="K17" s="538" t="s">
        <v>910</v>
      </c>
      <c r="L17" s="538" t="s">
        <v>604</v>
      </c>
      <c r="M17" s="221"/>
      <c r="N17" s="423"/>
      <c r="O17"/>
      <c r="P17"/>
      <c r="Q17"/>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1" customFormat="1" ht="15" customHeight="1">
      <c r="A18" s="513">
        <f t="shared" si="0"/>
        <v>17</v>
      </c>
      <c r="B18" s="202"/>
      <c r="C18" s="202" t="s">
        <v>78</v>
      </c>
      <c r="D18" s="202">
        <v>1124</v>
      </c>
      <c r="E18" s="262"/>
      <c r="F18" s="514" t="s">
        <v>1336</v>
      </c>
      <c r="G18" s="514" t="s">
        <v>1290</v>
      </c>
      <c r="H18" s="202">
        <v>3</v>
      </c>
      <c r="I18" s="202" t="s">
        <v>60</v>
      </c>
      <c r="J18" s="202" t="s">
        <v>1339</v>
      </c>
      <c r="K18" s="516" t="s">
        <v>1338</v>
      </c>
      <c r="L18" s="516" t="s">
        <v>85</v>
      </c>
      <c r="M18" s="211"/>
      <c r="N18" s="423"/>
      <c r="O18"/>
      <c r="P18"/>
      <c r="Q18"/>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1" customFormat="1" ht="15" customHeight="1">
      <c r="A19" s="533">
        <f t="shared" si="0"/>
        <v>18</v>
      </c>
      <c r="B19" s="54">
        <v>1</v>
      </c>
      <c r="C19" s="54" t="s">
        <v>78</v>
      </c>
      <c r="D19" s="54">
        <v>1122</v>
      </c>
      <c r="E19" s="237"/>
      <c r="F19" s="9" t="s">
        <v>911</v>
      </c>
      <c r="G19" s="514" t="s">
        <v>912</v>
      </c>
      <c r="H19" s="56">
        <v>2</v>
      </c>
      <c r="I19" s="202" t="s">
        <v>468</v>
      </c>
      <c r="J19" s="202">
        <v>10.16</v>
      </c>
      <c r="K19" s="516" t="s">
        <v>559</v>
      </c>
      <c r="L19" s="516" t="s">
        <v>498</v>
      </c>
      <c r="M19" s="211"/>
      <c r="N19" s="423"/>
      <c r="O19"/>
      <c r="P19"/>
      <c r="Q19"/>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1" customFormat="1" ht="15" customHeight="1">
      <c r="A20" s="513">
        <f t="shared" si="0"/>
        <v>19</v>
      </c>
      <c r="B20" s="202"/>
      <c r="C20" s="202" t="s">
        <v>78</v>
      </c>
      <c r="D20" s="202">
        <v>1107</v>
      </c>
      <c r="E20" s="262"/>
      <c r="F20" s="514" t="s">
        <v>1258</v>
      </c>
      <c r="G20" s="514" t="s">
        <v>1259</v>
      </c>
      <c r="H20" s="202" t="s">
        <v>1120</v>
      </c>
      <c r="I20" s="202" t="s">
        <v>1159</v>
      </c>
      <c r="J20" s="202">
        <v>8.03</v>
      </c>
      <c r="K20" s="516" t="s">
        <v>1116</v>
      </c>
      <c r="L20" s="516" t="s">
        <v>1117</v>
      </c>
      <c r="M20" s="211"/>
      <c r="N20" s="423"/>
      <c r="O20"/>
      <c r="P20"/>
      <c r="Q2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s="1" customFormat="1" ht="15" customHeight="1" thickBot="1">
      <c r="A21" s="540">
        <f t="shared" si="0"/>
        <v>20</v>
      </c>
      <c r="B21" s="231">
        <v>1</v>
      </c>
      <c r="C21" s="231" t="s">
        <v>78</v>
      </c>
      <c r="D21" s="231">
        <v>1101</v>
      </c>
      <c r="E21" s="332"/>
      <c r="F21" s="333" t="s">
        <v>453</v>
      </c>
      <c r="G21" s="333" t="s">
        <v>290</v>
      </c>
      <c r="H21" s="335">
        <v>3</v>
      </c>
      <c r="I21" s="233" t="s">
        <v>302</v>
      </c>
      <c r="J21" s="337" t="s">
        <v>296</v>
      </c>
      <c r="K21" s="339" t="s">
        <v>220</v>
      </c>
      <c r="L21" s="234" t="s">
        <v>221</v>
      </c>
      <c r="M21" s="222"/>
      <c r="N21" s="423"/>
      <c r="O21"/>
      <c r="P21"/>
      <c r="Q2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s="1" customFormat="1" ht="15">
      <c r="A22" s="381">
        <f t="shared" si="0"/>
        <v>21</v>
      </c>
      <c r="B22" s="381"/>
      <c r="C22" s="381" t="s">
        <v>78</v>
      </c>
      <c r="D22" s="381">
        <v>1094</v>
      </c>
      <c r="E22" s="380"/>
      <c r="F22" s="382" t="s">
        <v>1105</v>
      </c>
      <c r="G22" s="382" t="s">
        <v>1106</v>
      </c>
      <c r="H22" s="381">
        <v>3</v>
      </c>
      <c r="I22" s="381" t="s">
        <v>58</v>
      </c>
      <c r="J22" s="381">
        <v>7.11</v>
      </c>
      <c r="K22" s="383" t="s">
        <v>947</v>
      </c>
      <c r="L22" s="383" t="s">
        <v>920</v>
      </c>
      <c r="M22" s="394"/>
      <c r="N22" s="423"/>
      <c r="O22"/>
      <c r="P22"/>
      <c r="Q2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14" ht="15">
      <c r="A23" s="381">
        <f t="shared" si="0"/>
        <v>22</v>
      </c>
      <c r="B23" s="381"/>
      <c r="C23" s="381" t="s">
        <v>78</v>
      </c>
      <c r="D23" s="381">
        <v>1088</v>
      </c>
      <c r="E23" s="380"/>
      <c r="F23" s="382" t="s">
        <v>1390</v>
      </c>
      <c r="G23" s="382" t="s">
        <v>1318</v>
      </c>
      <c r="H23" s="381">
        <v>3</v>
      </c>
      <c r="I23" s="381" t="s">
        <v>60</v>
      </c>
      <c r="J23" s="381" t="s">
        <v>296</v>
      </c>
      <c r="K23" s="383" t="s">
        <v>1293</v>
      </c>
      <c r="L23" s="383" t="s">
        <v>85</v>
      </c>
      <c r="M23" s="380"/>
      <c r="N23" s="423"/>
    </row>
    <row r="24" spans="1:14" ht="15">
      <c r="A24" s="381">
        <f t="shared" si="0"/>
        <v>23</v>
      </c>
      <c r="B24" s="381"/>
      <c r="C24" s="381" t="s">
        <v>78</v>
      </c>
      <c r="D24" s="381">
        <v>1080</v>
      </c>
      <c r="E24" s="380"/>
      <c r="F24" s="382" t="s">
        <v>1260</v>
      </c>
      <c r="G24" s="382" t="s">
        <v>1168</v>
      </c>
      <c r="H24" s="381" t="s">
        <v>1120</v>
      </c>
      <c r="I24" s="381" t="s">
        <v>1159</v>
      </c>
      <c r="J24" s="381">
        <v>8.03</v>
      </c>
      <c r="K24" s="383" t="s">
        <v>1116</v>
      </c>
      <c r="L24" s="383" t="s">
        <v>1117</v>
      </c>
      <c r="M24" s="380"/>
      <c r="N24" s="423"/>
    </row>
    <row r="25" spans="1:14" ht="15">
      <c r="A25" s="381">
        <f t="shared" si="0"/>
        <v>24</v>
      </c>
      <c r="B25" s="381"/>
      <c r="C25" s="381" t="s">
        <v>78</v>
      </c>
      <c r="D25" s="381">
        <v>1079</v>
      </c>
      <c r="E25" s="380"/>
      <c r="F25" s="382" t="s">
        <v>1261</v>
      </c>
      <c r="G25" s="382" t="s">
        <v>1170</v>
      </c>
      <c r="H25" s="381" t="s">
        <v>1120</v>
      </c>
      <c r="I25" s="381" t="s">
        <v>1159</v>
      </c>
      <c r="J25" s="381">
        <v>8.03</v>
      </c>
      <c r="K25" s="383" t="s">
        <v>1116</v>
      </c>
      <c r="L25" s="383" t="s">
        <v>1117</v>
      </c>
      <c r="M25" s="380"/>
      <c r="N25" s="423"/>
    </row>
    <row r="26" spans="1:14" ht="15">
      <c r="A26" s="381">
        <f t="shared" si="0"/>
        <v>25</v>
      </c>
      <c r="B26" s="381"/>
      <c r="C26" s="381" t="s">
        <v>78</v>
      </c>
      <c r="D26" s="381">
        <v>1074</v>
      </c>
      <c r="E26" s="380"/>
      <c r="F26" s="382" t="s">
        <v>1071</v>
      </c>
      <c r="G26" s="382" t="s">
        <v>1072</v>
      </c>
      <c r="H26" s="381">
        <v>3</v>
      </c>
      <c r="I26" s="381" t="s">
        <v>58</v>
      </c>
      <c r="J26" s="381">
        <v>6.26</v>
      </c>
      <c r="K26" s="383" t="s">
        <v>919</v>
      </c>
      <c r="L26" s="383" t="s">
        <v>920</v>
      </c>
      <c r="M26" s="380"/>
      <c r="N26" s="423"/>
    </row>
    <row r="27" spans="1:14" ht="15">
      <c r="A27" s="397">
        <f t="shared" si="0"/>
        <v>26</v>
      </c>
      <c r="B27" s="397">
        <v>1</v>
      </c>
      <c r="C27" s="397" t="s">
        <v>78</v>
      </c>
      <c r="D27" s="397">
        <v>1073</v>
      </c>
      <c r="E27" s="401"/>
      <c r="F27" s="398" t="s">
        <v>454</v>
      </c>
      <c r="G27" s="398" t="s">
        <v>455</v>
      </c>
      <c r="H27" s="397">
        <v>3</v>
      </c>
      <c r="I27" s="386" t="s">
        <v>302</v>
      </c>
      <c r="J27" s="409" t="s">
        <v>277</v>
      </c>
      <c r="K27" s="399" t="s">
        <v>228</v>
      </c>
      <c r="L27" s="399" t="s">
        <v>221</v>
      </c>
      <c r="M27" s="380"/>
      <c r="N27" s="423"/>
    </row>
    <row r="28" spans="1:14" ht="15">
      <c r="A28" s="397">
        <f t="shared" si="0"/>
        <v>27</v>
      </c>
      <c r="B28" s="397">
        <v>1</v>
      </c>
      <c r="C28" s="397" t="s">
        <v>78</v>
      </c>
      <c r="D28" s="397">
        <v>1060</v>
      </c>
      <c r="E28" s="401"/>
      <c r="F28" s="398" t="s">
        <v>456</v>
      </c>
      <c r="G28" s="398" t="s">
        <v>413</v>
      </c>
      <c r="H28" s="397">
        <v>3</v>
      </c>
      <c r="I28" s="386" t="s">
        <v>302</v>
      </c>
      <c r="J28" s="409" t="s">
        <v>277</v>
      </c>
      <c r="K28" s="399" t="s">
        <v>228</v>
      </c>
      <c r="L28" s="399" t="s">
        <v>221</v>
      </c>
      <c r="M28" s="380"/>
      <c r="N28" s="423"/>
    </row>
    <row r="29" spans="1:14" ht="15">
      <c r="A29" s="397">
        <f t="shared" si="0"/>
        <v>28</v>
      </c>
      <c r="B29" s="397">
        <v>1</v>
      </c>
      <c r="C29" s="397" t="s">
        <v>78</v>
      </c>
      <c r="D29" s="397">
        <v>1057</v>
      </c>
      <c r="E29" s="401"/>
      <c r="F29" s="398" t="s">
        <v>457</v>
      </c>
      <c r="G29" s="473" t="s">
        <v>306</v>
      </c>
      <c r="H29" s="390">
        <v>3</v>
      </c>
      <c r="I29" s="484" t="s">
        <v>302</v>
      </c>
      <c r="J29" s="484" t="s">
        <v>277</v>
      </c>
      <c r="K29" s="491" t="s">
        <v>228</v>
      </c>
      <c r="L29" s="492" t="s">
        <v>221</v>
      </c>
      <c r="M29" s="380"/>
      <c r="N29" s="423"/>
    </row>
    <row r="30" spans="1:14" ht="15">
      <c r="A30" s="381">
        <f t="shared" si="0"/>
        <v>29</v>
      </c>
      <c r="B30" s="381"/>
      <c r="C30" s="381" t="s">
        <v>78</v>
      </c>
      <c r="D30" s="381">
        <v>1056</v>
      </c>
      <c r="E30" s="380"/>
      <c r="F30" s="382" t="s">
        <v>1262</v>
      </c>
      <c r="G30" s="382" t="s">
        <v>1242</v>
      </c>
      <c r="H30" s="381" t="s">
        <v>1120</v>
      </c>
      <c r="I30" s="381" t="s">
        <v>1159</v>
      </c>
      <c r="J30" s="381">
        <v>7.25</v>
      </c>
      <c r="K30" s="383" t="s">
        <v>1125</v>
      </c>
      <c r="L30" s="383" t="s">
        <v>1117</v>
      </c>
      <c r="M30" s="380"/>
      <c r="N30" s="423"/>
    </row>
    <row r="31" spans="1:14" ht="15">
      <c r="A31" s="397">
        <f t="shared" si="0"/>
        <v>30</v>
      </c>
      <c r="B31" s="397">
        <v>1</v>
      </c>
      <c r="C31" s="397" t="s">
        <v>78</v>
      </c>
      <c r="D31" s="397">
        <v>1050</v>
      </c>
      <c r="E31" s="385"/>
      <c r="F31" s="398" t="s">
        <v>913</v>
      </c>
      <c r="G31" s="410" t="s">
        <v>868</v>
      </c>
      <c r="H31" s="480">
        <v>3</v>
      </c>
      <c r="I31" s="480" t="s">
        <v>468</v>
      </c>
      <c r="J31" s="480">
        <v>7.18</v>
      </c>
      <c r="K31" s="493" t="s">
        <v>613</v>
      </c>
      <c r="L31" s="493" t="s">
        <v>495</v>
      </c>
      <c r="M31" s="380"/>
      <c r="N31" s="423"/>
    </row>
    <row r="32" spans="1:14" ht="15">
      <c r="A32" s="397">
        <f t="shared" si="0"/>
        <v>31</v>
      </c>
      <c r="B32" s="397">
        <v>1</v>
      </c>
      <c r="C32" s="397" t="s">
        <v>78</v>
      </c>
      <c r="D32" s="397">
        <v>1047</v>
      </c>
      <c r="E32" s="401"/>
      <c r="F32" s="398" t="s">
        <v>458</v>
      </c>
      <c r="G32" s="473" t="s">
        <v>459</v>
      </c>
      <c r="H32" s="390">
        <v>3</v>
      </c>
      <c r="I32" s="484" t="s">
        <v>302</v>
      </c>
      <c r="J32" s="484" t="s">
        <v>461</v>
      </c>
      <c r="K32" s="491" t="s">
        <v>462</v>
      </c>
      <c r="L32" s="492" t="s">
        <v>221</v>
      </c>
      <c r="M32" s="380"/>
      <c r="N32" s="423"/>
    </row>
    <row r="33" spans="1:14" ht="15">
      <c r="A33" s="397">
        <f t="shared" si="0"/>
        <v>32</v>
      </c>
      <c r="B33" s="397">
        <v>1</v>
      </c>
      <c r="C33" s="397" t="s">
        <v>78</v>
      </c>
      <c r="D33" s="397">
        <v>1045</v>
      </c>
      <c r="E33" s="401"/>
      <c r="F33" s="398" t="s">
        <v>460</v>
      </c>
      <c r="G33" s="473" t="s">
        <v>257</v>
      </c>
      <c r="H33" s="390">
        <v>3</v>
      </c>
      <c r="I33" s="484" t="s">
        <v>302</v>
      </c>
      <c r="J33" s="484" t="s">
        <v>277</v>
      </c>
      <c r="K33" s="491" t="s">
        <v>228</v>
      </c>
      <c r="L33" s="492" t="s">
        <v>221</v>
      </c>
      <c r="M33" s="380"/>
      <c r="N33" s="423"/>
    </row>
    <row r="34" spans="1:14" ht="15">
      <c r="A34" s="381">
        <f t="shared" si="0"/>
        <v>33</v>
      </c>
      <c r="B34" s="381"/>
      <c r="C34" s="381" t="s">
        <v>78</v>
      </c>
      <c r="D34" s="381">
        <v>1036</v>
      </c>
      <c r="E34" s="380"/>
      <c r="F34" s="382" t="s">
        <v>921</v>
      </c>
      <c r="G34" s="382" t="s">
        <v>922</v>
      </c>
      <c r="H34" s="381">
        <v>3</v>
      </c>
      <c r="I34" s="381" t="s">
        <v>58</v>
      </c>
      <c r="J34" s="381">
        <v>7.31</v>
      </c>
      <c r="K34" s="383" t="s">
        <v>952</v>
      </c>
      <c r="L34" s="383" t="s">
        <v>953</v>
      </c>
      <c r="M34" s="380"/>
      <c r="N34" s="423"/>
    </row>
    <row r="35" spans="1:14" ht="15">
      <c r="A35" s="397">
        <f t="shared" si="0"/>
        <v>34</v>
      </c>
      <c r="B35" s="397">
        <v>1</v>
      </c>
      <c r="C35" s="397" t="s">
        <v>78</v>
      </c>
      <c r="D35" s="397">
        <v>1033</v>
      </c>
      <c r="E35" s="385"/>
      <c r="F35" s="398" t="s">
        <v>914</v>
      </c>
      <c r="G35" s="398" t="s">
        <v>606</v>
      </c>
      <c r="H35" s="397">
        <v>3</v>
      </c>
      <c r="I35" s="397" t="s">
        <v>468</v>
      </c>
      <c r="J35" s="409">
        <v>6.17</v>
      </c>
      <c r="K35" s="399" t="s">
        <v>562</v>
      </c>
      <c r="L35" s="399" t="s">
        <v>495</v>
      </c>
      <c r="M35" s="380"/>
      <c r="N35" s="423"/>
    </row>
    <row r="36" spans="1:14" ht="15">
      <c r="A36" s="381">
        <f t="shared" si="0"/>
        <v>35</v>
      </c>
      <c r="B36" s="381"/>
      <c r="C36" s="381" t="s">
        <v>78</v>
      </c>
      <c r="D36" s="381">
        <v>1028</v>
      </c>
      <c r="E36" s="380"/>
      <c r="F36" s="382" t="s">
        <v>1391</v>
      </c>
      <c r="G36" s="382" t="s">
        <v>1264</v>
      </c>
      <c r="H36" s="381">
        <v>3</v>
      </c>
      <c r="I36" s="381" t="s">
        <v>60</v>
      </c>
      <c r="J36" s="381" t="s">
        <v>296</v>
      </c>
      <c r="K36" s="383" t="s">
        <v>1293</v>
      </c>
      <c r="L36" s="383" t="s">
        <v>85</v>
      </c>
      <c r="M36" s="380"/>
      <c r="N36" s="423"/>
    </row>
    <row r="37" spans="1:14" ht="15">
      <c r="A37" s="381">
        <f t="shared" si="0"/>
        <v>36</v>
      </c>
      <c r="B37" s="381"/>
      <c r="C37" s="381" t="s">
        <v>78</v>
      </c>
      <c r="D37" s="381">
        <v>1027</v>
      </c>
      <c r="E37" s="380"/>
      <c r="F37" s="382" t="s">
        <v>1392</v>
      </c>
      <c r="G37" s="382" t="s">
        <v>1274</v>
      </c>
      <c r="H37" s="381">
        <v>3</v>
      </c>
      <c r="I37" s="381" t="s">
        <v>60</v>
      </c>
      <c r="J37" s="381" t="s">
        <v>296</v>
      </c>
      <c r="K37" s="383" t="s">
        <v>1293</v>
      </c>
      <c r="L37" s="383" t="s">
        <v>85</v>
      </c>
      <c r="M37" s="380"/>
      <c r="N37" s="423"/>
    </row>
    <row r="38" spans="1:14" ht="15">
      <c r="A38" s="381">
        <f t="shared" si="0"/>
        <v>37</v>
      </c>
      <c r="B38" s="381"/>
      <c r="C38" s="381" t="s">
        <v>78</v>
      </c>
      <c r="D38" s="381">
        <v>1026</v>
      </c>
      <c r="E38" s="380"/>
      <c r="F38" s="382" t="s">
        <v>1107</v>
      </c>
      <c r="G38" s="382" t="s">
        <v>991</v>
      </c>
      <c r="H38" s="381">
        <v>3</v>
      </c>
      <c r="I38" s="381" t="s">
        <v>58</v>
      </c>
      <c r="J38" s="381">
        <v>5.23</v>
      </c>
      <c r="K38" s="383" t="s">
        <v>1108</v>
      </c>
      <c r="L38" s="383" t="s">
        <v>1109</v>
      </c>
      <c r="M38" s="380"/>
      <c r="N38" s="423"/>
    </row>
    <row r="39" spans="1:14" ht="15">
      <c r="A39" s="381">
        <f t="shared" si="0"/>
        <v>38</v>
      </c>
      <c r="B39" s="381"/>
      <c r="C39" s="381" t="s">
        <v>78</v>
      </c>
      <c r="D39" s="381">
        <v>1024</v>
      </c>
      <c r="E39" s="380"/>
      <c r="F39" s="382" t="s">
        <v>1110</v>
      </c>
      <c r="G39" s="382" t="s">
        <v>932</v>
      </c>
      <c r="H39" s="381">
        <v>3</v>
      </c>
      <c r="I39" s="381" t="s">
        <v>58</v>
      </c>
      <c r="J39" s="381">
        <v>6.07</v>
      </c>
      <c r="K39" s="383" t="s">
        <v>933</v>
      </c>
      <c r="L39" s="383" t="s">
        <v>934</v>
      </c>
      <c r="M39" s="380"/>
      <c r="N39" s="423"/>
    </row>
    <row r="40" spans="1:14" ht="15">
      <c r="A40" s="397">
        <f t="shared" si="0"/>
        <v>39</v>
      </c>
      <c r="B40" s="397">
        <v>1</v>
      </c>
      <c r="C40" s="397" t="s">
        <v>78</v>
      </c>
      <c r="D40" s="397">
        <v>1022</v>
      </c>
      <c r="E40" s="385"/>
      <c r="F40" s="398" t="s">
        <v>915</v>
      </c>
      <c r="G40" s="398" t="s">
        <v>851</v>
      </c>
      <c r="H40" s="397">
        <v>3</v>
      </c>
      <c r="I40" s="397" t="s">
        <v>468</v>
      </c>
      <c r="J40" s="409">
        <v>7.18</v>
      </c>
      <c r="K40" s="399" t="s">
        <v>613</v>
      </c>
      <c r="L40" s="399" t="s">
        <v>495</v>
      </c>
      <c r="M40" s="380"/>
      <c r="N40" s="423"/>
    </row>
    <row r="41" spans="1:14" ht="15">
      <c r="A41" s="397">
        <f t="shared" si="0"/>
        <v>40</v>
      </c>
      <c r="B41" s="397">
        <v>1</v>
      </c>
      <c r="C41" s="397" t="s">
        <v>78</v>
      </c>
      <c r="D41" s="397">
        <v>1021</v>
      </c>
      <c r="E41" s="385"/>
      <c r="F41" s="398" t="s">
        <v>916</v>
      </c>
      <c r="G41" s="398" t="s">
        <v>896</v>
      </c>
      <c r="H41" s="397">
        <v>2</v>
      </c>
      <c r="I41" s="397" t="s">
        <v>468</v>
      </c>
      <c r="J41" s="409">
        <v>8.21</v>
      </c>
      <c r="K41" s="399" t="s">
        <v>518</v>
      </c>
      <c r="L41" s="399" t="s">
        <v>470</v>
      </c>
      <c r="M41" s="380"/>
      <c r="N41" s="423"/>
    </row>
    <row r="42" spans="1:14" ht="15">
      <c r="A42" s="381">
        <f t="shared" si="0"/>
        <v>40</v>
      </c>
      <c r="B42" s="381"/>
      <c r="C42" s="381" t="s">
        <v>78</v>
      </c>
      <c r="D42" s="381">
        <v>1021</v>
      </c>
      <c r="E42" s="380"/>
      <c r="F42" s="382" t="s">
        <v>1393</v>
      </c>
      <c r="G42" s="382" t="s">
        <v>1325</v>
      </c>
      <c r="H42" s="381">
        <v>2</v>
      </c>
      <c r="I42" s="381" t="s">
        <v>60</v>
      </c>
      <c r="J42" s="381" t="s">
        <v>369</v>
      </c>
      <c r="K42" s="383" t="s">
        <v>1307</v>
      </c>
      <c r="L42" s="383" t="s">
        <v>85</v>
      </c>
      <c r="M42" s="380"/>
      <c r="N42" s="423"/>
    </row>
  </sheetData>
  <sheetProtection/>
  <printOptions/>
  <pageMargins left="0.787" right="0.787" top="0.984" bottom="0.984" header="0.512" footer="0.512"/>
  <pageSetup orientation="portrait" paperSize="9"/>
</worksheet>
</file>

<file path=xl/worksheets/sheet14.xml><?xml version="1.0" encoding="utf-8"?>
<worksheet xmlns="http://schemas.openxmlformats.org/spreadsheetml/2006/main" xmlns:r="http://schemas.openxmlformats.org/officeDocument/2006/relationships">
  <sheetPr>
    <tabColor rgb="FF00B050"/>
  </sheetPr>
  <dimension ref="A1:S37"/>
  <sheetViews>
    <sheetView showOutlineSymbols="0" zoomScaleSheetLayoutView="100" zoomScalePageLayoutView="0" workbookViewId="0" topLeftCell="A1">
      <selection activeCell="A2" sqref="A2"/>
    </sheetView>
  </sheetViews>
  <sheetFormatPr defaultColWidth="10.6640625" defaultRowHeight="15"/>
  <cols>
    <col min="1" max="1" width="6.77734375" style="668" customWidth="1"/>
    <col min="2" max="2" width="8.88671875" style="668" hidden="1" customWidth="1"/>
    <col min="3" max="3" width="8.88671875" style="668" customWidth="1"/>
    <col min="4" max="4" width="8.4453125" style="343" customWidth="1"/>
    <col min="5" max="5" width="10.99609375" style="4" customWidth="1"/>
    <col min="6" max="6" width="9.3359375" style="3" customWidth="1"/>
    <col min="7" max="7" width="3.6640625" style="343" customWidth="1"/>
    <col min="8" max="8" width="5.6640625" style="3" customWidth="1"/>
    <col min="9" max="9" width="8.3359375" style="343" bestFit="1" customWidth="1"/>
    <col min="10" max="10" width="5.99609375" style="346" bestFit="1" customWidth="1"/>
    <col min="11" max="11" width="7.99609375" style="343" customWidth="1"/>
    <col min="12" max="13" width="7.88671875" style="343" customWidth="1"/>
    <col min="14" max="14" width="1.88671875" style="346" hidden="1" customWidth="1"/>
    <col min="15" max="15" width="7.6640625" style="347" customWidth="1"/>
    <col min="16" max="17" width="14.6640625" style="3" customWidth="1"/>
    <col min="18" max="18" width="6.3359375" style="3" customWidth="1"/>
    <col min="19" max="16384" width="10.6640625" style="3" customWidth="1"/>
  </cols>
  <sheetData>
    <row r="1" spans="1:19" s="5" customFormat="1" ht="16.5" thickBot="1">
      <c r="A1" s="668"/>
      <c r="B1" s="668"/>
      <c r="C1" s="668"/>
      <c r="D1" s="343"/>
      <c r="E1" s="674" t="s">
        <v>112</v>
      </c>
      <c r="F1" s="3"/>
      <c r="G1" s="343"/>
      <c r="H1" s="3"/>
      <c r="I1" s="343"/>
      <c r="J1" s="344" t="s">
        <v>2</v>
      </c>
      <c r="K1" s="345" t="s">
        <v>1397</v>
      </c>
      <c r="L1" s="343"/>
      <c r="M1" s="343"/>
      <c r="N1" s="346"/>
      <c r="O1" s="347"/>
      <c r="P1" s="1"/>
      <c r="Q1" s="3"/>
      <c r="R1" s="3"/>
      <c r="S1" s="402"/>
    </row>
    <row r="2" spans="1:19" s="5" customFormat="1" ht="12.75">
      <c r="A2" s="673" t="s">
        <v>0</v>
      </c>
      <c r="B2" s="669" t="s">
        <v>1</v>
      </c>
      <c r="C2" s="669" t="s">
        <v>2</v>
      </c>
      <c r="D2" s="348" t="s">
        <v>15</v>
      </c>
      <c r="E2" s="242" t="s">
        <v>16</v>
      </c>
      <c r="F2" s="241" t="s">
        <v>216</v>
      </c>
      <c r="G2" s="348" t="s">
        <v>26</v>
      </c>
      <c r="H2" s="241" t="s">
        <v>27</v>
      </c>
      <c r="I2" s="349" t="s">
        <v>197</v>
      </c>
      <c r="J2" s="350" t="s">
        <v>69</v>
      </c>
      <c r="K2" s="351" t="s">
        <v>114</v>
      </c>
      <c r="L2" s="349" t="s">
        <v>5</v>
      </c>
      <c r="M2" s="349" t="s">
        <v>7</v>
      </c>
      <c r="N2" s="350"/>
      <c r="O2" s="352" t="s">
        <v>29</v>
      </c>
      <c r="P2" s="241" t="s">
        <v>115</v>
      </c>
      <c r="Q2" s="241" t="s">
        <v>31</v>
      </c>
      <c r="R2" s="241" t="s">
        <v>36</v>
      </c>
      <c r="S2" s="494"/>
    </row>
    <row r="3" spans="1:19" s="5" customFormat="1" ht="15" customHeight="1">
      <c r="A3" s="675">
        <f aca="true" t="shared" si="0" ref="A3:A36">RANK(D3,$D$3:$D$36,0)</f>
        <v>1</v>
      </c>
      <c r="B3" s="354">
        <v>1</v>
      </c>
      <c r="C3" s="354" t="s">
        <v>1398</v>
      </c>
      <c r="D3" s="354">
        <v>2964</v>
      </c>
      <c r="E3" s="355" t="s">
        <v>476</v>
      </c>
      <c r="F3" s="354" t="s">
        <v>477</v>
      </c>
      <c r="G3" s="354">
        <v>3</v>
      </c>
      <c r="H3" s="354" t="s">
        <v>62</v>
      </c>
      <c r="I3" s="356">
        <v>1521</v>
      </c>
      <c r="J3" s="357">
        <v>-0.2</v>
      </c>
      <c r="K3" s="358">
        <v>1393</v>
      </c>
      <c r="L3" s="356">
        <v>182</v>
      </c>
      <c r="M3" s="356">
        <v>5094</v>
      </c>
      <c r="N3" s="357"/>
      <c r="O3" s="359">
        <v>7.03</v>
      </c>
      <c r="P3" s="360" t="s">
        <v>481</v>
      </c>
      <c r="Q3" s="360" t="s">
        <v>482</v>
      </c>
      <c r="R3" s="354"/>
      <c r="S3" s="495"/>
    </row>
    <row r="4" spans="1:19" s="5" customFormat="1" ht="15" customHeight="1">
      <c r="A4" s="676">
        <f t="shared" si="0"/>
        <v>2</v>
      </c>
      <c r="B4" s="362">
        <v>1</v>
      </c>
      <c r="C4" s="362" t="s">
        <v>1398</v>
      </c>
      <c r="D4" s="362">
        <v>2737</v>
      </c>
      <c r="E4" s="363" t="s">
        <v>921</v>
      </c>
      <c r="F4" s="362" t="s">
        <v>922</v>
      </c>
      <c r="G4" s="362">
        <v>3</v>
      </c>
      <c r="H4" s="362" t="s">
        <v>58</v>
      </c>
      <c r="I4" s="364">
        <v>1454</v>
      </c>
      <c r="J4" s="365">
        <v>-1.3</v>
      </c>
      <c r="K4" s="366">
        <v>1256</v>
      </c>
      <c r="L4" s="364">
        <v>175</v>
      </c>
      <c r="M4" s="364">
        <v>5482</v>
      </c>
      <c r="N4" s="365"/>
      <c r="O4" s="367">
        <v>8.03</v>
      </c>
      <c r="P4" s="368" t="s">
        <v>1399</v>
      </c>
      <c r="Q4" s="368" t="s">
        <v>1400</v>
      </c>
      <c r="R4" s="362"/>
      <c r="S4" s="495"/>
    </row>
    <row r="5" spans="1:19" s="5" customFormat="1" ht="15" customHeight="1">
      <c r="A5" s="676">
        <f t="shared" si="0"/>
        <v>3</v>
      </c>
      <c r="B5" s="362">
        <v>1</v>
      </c>
      <c r="C5" s="362" t="s">
        <v>1398</v>
      </c>
      <c r="D5" s="362">
        <v>2583</v>
      </c>
      <c r="E5" s="363" t="s">
        <v>309</v>
      </c>
      <c r="F5" s="362" t="s">
        <v>304</v>
      </c>
      <c r="G5" s="362">
        <v>3</v>
      </c>
      <c r="H5" s="362" t="s">
        <v>302</v>
      </c>
      <c r="I5" s="364">
        <v>1515</v>
      </c>
      <c r="J5" s="365">
        <v>0.1</v>
      </c>
      <c r="K5" s="366">
        <v>1142</v>
      </c>
      <c r="L5" s="364">
        <v>172</v>
      </c>
      <c r="M5" s="364">
        <v>5446</v>
      </c>
      <c r="N5" s="365"/>
      <c r="O5" s="369" t="s">
        <v>296</v>
      </c>
      <c r="P5" s="368" t="s">
        <v>220</v>
      </c>
      <c r="Q5" s="368" t="s">
        <v>221</v>
      </c>
      <c r="R5" s="362"/>
      <c r="S5" s="495"/>
    </row>
    <row r="6" spans="1:19" s="5" customFormat="1" ht="15" customHeight="1">
      <c r="A6" s="676">
        <f t="shared" si="0"/>
        <v>4</v>
      </c>
      <c r="B6" s="362">
        <v>1</v>
      </c>
      <c r="C6" s="362" t="s">
        <v>1398</v>
      </c>
      <c r="D6" s="362">
        <v>2532</v>
      </c>
      <c r="E6" s="363" t="s">
        <v>230</v>
      </c>
      <c r="F6" s="362" t="s">
        <v>231</v>
      </c>
      <c r="G6" s="362">
        <v>3</v>
      </c>
      <c r="H6" s="362" t="s">
        <v>302</v>
      </c>
      <c r="I6" s="364">
        <v>1567</v>
      </c>
      <c r="J6" s="365">
        <v>0.1</v>
      </c>
      <c r="K6" s="366">
        <v>1230</v>
      </c>
      <c r="L6" s="364">
        <v>172</v>
      </c>
      <c r="M6" s="364">
        <v>5555</v>
      </c>
      <c r="N6" s="365"/>
      <c r="O6" s="369" t="s">
        <v>296</v>
      </c>
      <c r="P6" s="368" t="s">
        <v>220</v>
      </c>
      <c r="Q6" s="368" t="s">
        <v>221</v>
      </c>
      <c r="R6" s="362"/>
      <c r="S6" s="495"/>
    </row>
    <row r="7" spans="1:19" s="5" customFormat="1" ht="15" customHeight="1">
      <c r="A7" s="676">
        <f t="shared" si="0"/>
        <v>5</v>
      </c>
      <c r="B7" s="362"/>
      <c r="C7" s="362" t="s">
        <v>1398</v>
      </c>
      <c r="D7" s="362">
        <v>2506</v>
      </c>
      <c r="E7" s="363" t="s">
        <v>1336</v>
      </c>
      <c r="F7" s="362" t="s">
        <v>1401</v>
      </c>
      <c r="G7" s="362">
        <v>3</v>
      </c>
      <c r="H7" s="362" t="s">
        <v>60</v>
      </c>
      <c r="I7" s="364">
        <v>1566</v>
      </c>
      <c r="J7" s="365">
        <v>1.8</v>
      </c>
      <c r="K7" s="366">
        <v>1116</v>
      </c>
      <c r="L7" s="364">
        <v>173</v>
      </c>
      <c r="M7" s="364">
        <v>5474</v>
      </c>
      <c r="N7" s="365"/>
      <c r="O7" s="367" t="s">
        <v>1339</v>
      </c>
      <c r="P7" s="368" t="s">
        <v>1338</v>
      </c>
      <c r="Q7" s="368" t="s">
        <v>85</v>
      </c>
      <c r="R7" s="361"/>
      <c r="S7" s="495"/>
    </row>
    <row r="8" spans="1:19" s="5" customFormat="1" ht="15" customHeight="1">
      <c r="A8" s="675">
        <f t="shared" si="0"/>
        <v>6</v>
      </c>
      <c r="B8" s="354">
        <v>1</v>
      </c>
      <c r="C8" s="354" t="s">
        <v>1398</v>
      </c>
      <c r="D8" s="354">
        <v>2491</v>
      </c>
      <c r="E8" s="355" t="s">
        <v>303</v>
      </c>
      <c r="F8" s="354" t="s">
        <v>304</v>
      </c>
      <c r="G8" s="354">
        <v>3</v>
      </c>
      <c r="H8" s="354" t="s">
        <v>302</v>
      </c>
      <c r="I8" s="356">
        <v>1601</v>
      </c>
      <c r="J8" s="357">
        <v>-0.8</v>
      </c>
      <c r="K8" s="358">
        <v>1006</v>
      </c>
      <c r="L8" s="356">
        <v>172</v>
      </c>
      <c r="M8" s="356">
        <v>5234</v>
      </c>
      <c r="N8" s="370"/>
      <c r="O8" s="371" t="s">
        <v>298</v>
      </c>
      <c r="P8" s="360" t="s">
        <v>301</v>
      </c>
      <c r="Q8" s="360" t="s">
        <v>252</v>
      </c>
      <c r="R8" s="354"/>
      <c r="S8" s="495"/>
    </row>
    <row r="9" spans="1:19" s="5" customFormat="1" ht="15" customHeight="1">
      <c r="A9" s="676">
        <f t="shared" si="0"/>
        <v>7</v>
      </c>
      <c r="B9" s="362"/>
      <c r="C9" s="362" t="s">
        <v>1398</v>
      </c>
      <c r="D9" s="362">
        <v>2403</v>
      </c>
      <c r="E9" s="363" t="s">
        <v>1164</v>
      </c>
      <c r="F9" s="362" t="s">
        <v>1165</v>
      </c>
      <c r="G9" s="362">
        <v>3</v>
      </c>
      <c r="H9" s="362" t="s">
        <v>1159</v>
      </c>
      <c r="I9" s="364">
        <v>1589</v>
      </c>
      <c r="J9" s="365">
        <v>-0.4</v>
      </c>
      <c r="K9" s="366">
        <v>1133</v>
      </c>
      <c r="L9" s="364">
        <v>160</v>
      </c>
      <c r="M9" s="364">
        <v>5427</v>
      </c>
      <c r="N9" s="365"/>
      <c r="O9" s="367">
        <v>6.12</v>
      </c>
      <c r="P9" s="368" t="s">
        <v>1231</v>
      </c>
      <c r="Q9" s="368" t="s">
        <v>35</v>
      </c>
      <c r="R9" s="361"/>
      <c r="S9" s="495"/>
    </row>
    <row r="10" spans="1:19" s="5" customFormat="1" ht="15" customHeight="1">
      <c r="A10" s="676">
        <f t="shared" si="0"/>
        <v>8</v>
      </c>
      <c r="B10" s="362">
        <v>1</v>
      </c>
      <c r="C10" s="362" t="s">
        <v>1398</v>
      </c>
      <c r="D10" s="362">
        <v>2371</v>
      </c>
      <c r="E10" s="363" t="s">
        <v>374</v>
      </c>
      <c r="F10" s="362" t="s">
        <v>375</v>
      </c>
      <c r="G10" s="362">
        <v>3</v>
      </c>
      <c r="H10" s="362" t="s">
        <v>302</v>
      </c>
      <c r="I10" s="364">
        <v>1481</v>
      </c>
      <c r="J10" s="365">
        <v>0.7</v>
      </c>
      <c r="K10" s="366">
        <v>854</v>
      </c>
      <c r="L10" s="364">
        <v>163</v>
      </c>
      <c r="M10" s="364">
        <v>5467</v>
      </c>
      <c r="N10" s="372"/>
      <c r="O10" s="369" t="s">
        <v>295</v>
      </c>
      <c r="P10" s="368" t="s">
        <v>423</v>
      </c>
      <c r="Q10" s="368" t="s">
        <v>221</v>
      </c>
      <c r="R10" s="362"/>
      <c r="S10" s="495"/>
    </row>
    <row r="11" spans="1:19" s="5" customFormat="1" ht="15" customHeight="1">
      <c r="A11" s="676">
        <f t="shared" si="0"/>
        <v>9</v>
      </c>
      <c r="B11" s="362"/>
      <c r="C11" s="362" t="s">
        <v>1398</v>
      </c>
      <c r="D11" s="362">
        <v>2370</v>
      </c>
      <c r="E11" s="363" t="s">
        <v>1126</v>
      </c>
      <c r="F11" s="362" t="s">
        <v>1127</v>
      </c>
      <c r="G11" s="362">
        <v>2</v>
      </c>
      <c r="H11" s="362" t="s">
        <v>1159</v>
      </c>
      <c r="I11" s="364">
        <v>1535</v>
      </c>
      <c r="J11" s="365">
        <v>1.1</v>
      </c>
      <c r="K11" s="366">
        <v>969</v>
      </c>
      <c r="L11" s="364">
        <v>155</v>
      </c>
      <c r="M11" s="364">
        <v>5330</v>
      </c>
      <c r="N11" s="365"/>
      <c r="O11" s="367">
        <v>8.03</v>
      </c>
      <c r="P11" s="368" t="s">
        <v>1116</v>
      </c>
      <c r="Q11" s="368" t="s">
        <v>1117</v>
      </c>
      <c r="R11" s="361"/>
      <c r="S11" s="495"/>
    </row>
    <row r="12" spans="1:19" s="5" customFormat="1" ht="15" customHeight="1">
      <c r="A12" s="676">
        <f t="shared" si="0"/>
        <v>10</v>
      </c>
      <c r="B12" s="362">
        <v>1</v>
      </c>
      <c r="C12" s="362" t="s">
        <v>1398</v>
      </c>
      <c r="D12" s="362">
        <v>2363</v>
      </c>
      <c r="E12" s="363" t="s">
        <v>641</v>
      </c>
      <c r="F12" s="362" t="s">
        <v>642</v>
      </c>
      <c r="G12" s="362">
        <v>2</v>
      </c>
      <c r="H12" s="362" t="s">
        <v>62</v>
      </c>
      <c r="I12" s="364">
        <v>1561</v>
      </c>
      <c r="J12" s="365">
        <v>-1.3</v>
      </c>
      <c r="K12" s="366">
        <v>817</v>
      </c>
      <c r="L12" s="364">
        <v>175</v>
      </c>
      <c r="M12" s="364">
        <v>5435</v>
      </c>
      <c r="N12" s="365"/>
      <c r="O12" s="367">
        <v>8.03</v>
      </c>
      <c r="P12" s="368" t="s">
        <v>486</v>
      </c>
      <c r="Q12" s="368" t="s">
        <v>487</v>
      </c>
      <c r="R12" s="362"/>
      <c r="S12" s="495"/>
    </row>
    <row r="13" spans="1:19" s="5" customFormat="1" ht="15" customHeight="1">
      <c r="A13" s="675">
        <f t="shared" si="0"/>
        <v>11</v>
      </c>
      <c r="B13" s="354"/>
      <c r="C13" s="354" t="s">
        <v>1398</v>
      </c>
      <c r="D13" s="354">
        <v>2137</v>
      </c>
      <c r="E13" s="355" t="s">
        <v>1348</v>
      </c>
      <c r="F13" s="354" t="s">
        <v>1402</v>
      </c>
      <c r="G13" s="354">
        <v>3</v>
      </c>
      <c r="H13" s="354" t="s">
        <v>60</v>
      </c>
      <c r="I13" s="356">
        <v>1625</v>
      </c>
      <c r="J13" s="357">
        <v>1.3</v>
      </c>
      <c r="K13" s="358">
        <v>1032</v>
      </c>
      <c r="L13" s="356">
        <v>150</v>
      </c>
      <c r="M13" s="356">
        <v>5655</v>
      </c>
      <c r="N13" s="357"/>
      <c r="O13" s="359" t="s">
        <v>275</v>
      </c>
      <c r="P13" s="360" t="s">
        <v>1293</v>
      </c>
      <c r="Q13" s="360" t="s">
        <v>85</v>
      </c>
      <c r="R13" s="353"/>
      <c r="S13" s="495"/>
    </row>
    <row r="14" spans="1:19" s="5" customFormat="1" ht="15" customHeight="1">
      <c r="A14" s="676">
        <f t="shared" si="0"/>
        <v>12</v>
      </c>
      <c r="B14" s="362">
        <v>1</v>
      </c>
      <c r="C14" s="362" t="s">
        <v>1398</v>
      </c>
      <c r="D14" s="362">
        <v>2131</v>
      </c>
      <c r="E14" s="363" t="s">
        <v>594</v>
      </c>
      <c r="F14" s="362" t="s">
        <v>595</v>
      </c>
      <c r="G14" s="362">
        <v>3</v>
      </c>
      <c r="H14" s="362" t="s">
        <v>62</v>
      </c>
      <c r="I14" s="364">
        <v>1570</v>
      </c>
      <c r="J14" s="365">
        <v>-0.2</v>
      </c>
      <c r="K14" s="366">
        <v>831</v>
      </c>
      <c r="L14" s="364">
        <v>152</v>
      </c>
      <c r="M14" s="364">
        <v>5561</v>
      </c>
      <c r="N14" s="365"/>
      <c r="O14" s="367">
        <v>7.03</v>
      </c>
      <c r="P14" s="368" t="s">
        <v>481</v>
      </c>
      <c r="Q14" s="368" t="s">
        <v>482</v>
      </c>
      <c r="R14" s="362"/>
      <c r="S14" s="495"/>
    </row>
    <row r="15" spans="1:19" s="5" customFormat="1" ht="15" customHeight="1">
      <c r="A15" s="676">
        <f t="shared" si="0"/>
        <v>13</v>
      </c>
      <c r="B15" s="362">
        <v>1</v>
      </c>
      <c r="C15" s="362" t="s">
        <v>1398</v>
      </c>
      <c r="D15" s="362">
        <v>2125</v>
      </c>
      <c r="E15" s="363" t="s">
        <v>840</v>
      </c>
      <c r="F15" s="362" t="s">
        <v>841</v>
      </c>
      <c r="G15" s="362">
        <v>2</v>
      </c>
      <c r="H15" s="362" t="s">
        <v>62</v>
      </c>
      <c r="I15" s="364">
        <v>1676.0000000000002</v>
      </c>
      <c r="J15" s="365">
        <v>1.3</v>
      </c>
      <c r="K15" s="366">
        <v>982</v>
      </c>
      <c r="L15" s="364">
        <v>172</v>
      </c>
      <c r="M15" s="364">
        <v>5923</v>
      </c>
      <c r="N15" s="365"/>
      <c r="O15" s="367">
        <v>6.15</v>
      </c>
      <c r="P15" s="368" t="s">
        <v>572</v>
      </c>
      <c r="Q15" s="368" t="s">
        <v>498</v>
      </c>
      <c r="R15" s="362"/>
      <c r="S15" s="495"/>
    </row>
    <row r="16" spans="1:19" s="5" customFormat="1" ht="15" customHeight="1">
      <c r="A16" s="676">
        <f t="shared" si="0"/>
        <v>14</v>
      </c>
      <c r="B16" s="362"/>
      <c r="C16" s="362" t="s">
        <v>1398</v>
      </c>
      <c r="D16" s="362">
        <v>2100</v>
      </c>
      <c r="E16" s="363" t="s">
        <v>1333</v>
      </c>
      <c r="F16" s="362" t="s">
        <v>1403</v>
      </c>
      <c r="G16" s="362">
        <v>3</v>
      </c>
      <c r="H16" s="362" t="s">
        <v>60</v>
      </c>
      <c r="I16" s="364">
        <v>1538</v>
      </c>
      <c r="J16" s="365">
        <v>1.3</v>
      </c>
      <c r="K16" s="366">
        <v>805</v>
      </c>
      <c r="L16" s="364">
        <v>155</v>
      </c>
      <c r="M16" s="364">
        <v>5752</v>
      </c>
      <c r="N16" s="365"/>
      <c r="O16" s="367" t="s">
        <v>275</v>
      </c>
      <c r="P16" s="368" t="s">
        <v>1293</v>
      </c>
      <c r="Q16" s="368" t="s">
        <v>85</v>
      </c>
      <c r="R16" s="361"/>
      <c r="S16" s="495"/>
    </row>
    <row r="17" spans="1:19" s="5" customFormat="1" ht="15" customHeight="1">
      <c r="A17" s="676">
        <f t="shared" si="0"/>
        <v>15</v>
      </c>
      <c r="B17" s="362">
        <v>1</v>
      </c>
      <c r="C17" s="362" t="s">
        <v>1398</v>
      </c>
      <c r="D17" s="362">
        <v>2098</v>
      </c>
      <c r="E17" s="363" t="s">
        <v>1404</v>
      </c>
      <c r="F17" s="362" t="s">
        <v>287</v>
      </c>
      <c r="G17" s="362">
        <v>3</v>
      </c>
      <c r="H17" s="362" t="s">
        <v>302</v>
      </c>
      <c r="I17" s="364">
        <v>1656</v>
      </c>
      <c r="J17" s="365">
        <v>0.7</v>
      </c>
      <c r="K17" s="366">
        <v>1043</v>
      </c>
      <c r="L17" s="364">
        <v>155</v>
      </c>
      <c r="M17" s="364">
        <v>5787</v>
      </c>
      <c r="N17" s="372"/>
      <c r="O17" s="369" t="s">
        <v>295</v>
      </c>
      <c r="P17" s="368" t="s">
        <v>423</v>
      </c>
      <c r="Q17" s="368" t="s">
        <v>221</v>
      </c>
      <c r="R17" s="362"/>
      <c r="S17" s="495"/>
    </row>
    <row r="18" spans="1:19" s="5" customFormat="1" ht="15" customHeight="1">
      <c r="A18" s="675">
        <f t="shared" si="0"/>
        <v>16</v>
      </c>
      <c r="B18" s="354">
        <v>1</v>
      </c>
      <c r="C18" s="354" t="s">
        <v>1398</v>
      </c>
      <c r="D18" s="354">
        <v>2068</v>
      </c>
      <c r="E18" s="355" t="s">
        <v>850</v>
      </c>
      <c r="F18" s="354" t="s">
        <v>851</v>
      </c>
      <c r="G18" s="354">
        <v>3</v>
      </c>
      <c r="H18" s="354" t="s">
        <v>62</v>
      </c>
      <c r="I18" s="356">
        <v>1750</v>
      </c>
      <c r="J18" s="357">
        <v>0.9</v>
      </c>
      <c r="K18" s="358">
        <v>984</v>
      </c>
      <c r="L18" s="356">
        <v>168</v>
      </c>
      <c r="M18" s="356">
        <v>5781</v>
      </c>
      <c r="N18" s="357"/>
      <c r="O18" s="359">
        <v>6.17</v>
      </c>
      <c r="P18" s="360" t="s">
        <v>562</v>
      </c>
      <c r="Q18" s="360" t="s">
        <v>495</v>
      </c>
      <c r="R18" s="354"/>
      <c r="S18" s="495"/>
    </row>
    <row r="19" spans="1:19" s="5" customFormat="1" ht="15" customHeight="1">
      <c r="A19" s="676">
        <f t="shared" si="0"/>
        <v>17</v>
      </c>
      <c r="B19" s="362">
        <v>1</v>
      </c>
      <c r="C19" s="362" t="s">
        <v>1398</v>
      </c>
      <c r="D19" s="362">
        <v>2066</v>
      </c>
      <c r="E19" s="363" t="s">
        <v>723</v>
      </c>
      <c r="F19" s="362" t="s">
        <v>551</v>
      </c>
      <c r="G19" s="362">
        <v>2</v>
      </c>
      <c r="H19" s="362" t="s">
        <v>62</v>
      </c>
      <c r="I19" s="364">
        <v>1582</v>
      </c>
      <c r="J19" s="365">
        <v>-1</v>
      </c>
      <c r="K19" s="366">
        <v>944</v>
      </c>
      <c r="L19" s="364">
        <v>162</v>
      </c>
      <c r="M19" s="364">
        <v>6096</v>
      </c>
      <c r="N19" s="365"/>
      <c r="O19" s="367">
        <v>9.24</v>
      </c>
      <c r="P19" s="368" t="s">
        <v>1405</v>
      </c>
      <c r="Q19" s="368" t="s">
        <v>470</v>
      </c>
      <c r="R19" s="362"/>
      <c r="S19" s="494"/>
    </row>
    <row r="20" spans="1:19" s="5" customFormat="1" ht="15" customHeight="1">
      <c r="A20" s="676">
        <f t="shared" si="0"/>
        <v>18</v>
      </c>
      <c r="B20" s="362"/>
      <c r="C20" s="362" t="s">
        <v>1398</v>
      </c>
      <c r="D20" s="362">
        <v>2038</v>
      </c>
      <c r="E20" s="363" t="s">
        <v>1236</v>
      </c>
      <c r="F20" s="362" t="s">
        <v>1148</v>
      </c>
      <c r="G20" s="362">
        <v>2</v>
      </c>
      <c r="H20" s="362" t="s">
        <v>1159</v>
      </c>
      <c r="I20" s="364">
        <v>1751</v>
      </c>
      <c r="J20" s="365">
        <v>2</v>
      </c>
      <c r="K20" s="366">
        <v>880</v>
      </c>
      <c r="L20" s="364">
        <v>163</v>
      </c>
      <c r="M20" s="364">
        <v>5589</v>
      </c>
      <c r="N20" s="365"/>
      <c r="O20" s="367">
        <v>7.25</v>
      </c>
      <c r="P20" s="368" t="s">
        <v>1125</v>
      </c>
      <c r="Q20" s="368" t="s">
        <v>1117</v>
      </c>
      <c r="R20" s="361"/>
      <c r="S20" s="494"/>
    </row>
    <row r="21" spans="1:19" s="5" customFormat="1" ht="15" customHeight="1">
      <c r="A21" s="676">
        <f t="shared" si="0"/>
        <v>19</v>
      </c>
      <c r="B21" s="362"/>
      <c r="C21" s="362" t="s">
        <v>1398</v>
      </c>
      <c r="D21" s="362">
        <v>2037</v>
      </c>
      <c r="E21" s="363" t="s">
        <v>1205</v>
      </c>
      <c r="F21" s="362" t="s">
        <v>1206</v>
      </c>
      <c r="G21" s="362">
        <v>3</v>
      </c>
      <c r="H21" s="362" t="s">
        <v>1159</v>
      </c>
      <c r="I21" s="364">
        <v>1563</v>
      </c>
      <c r="J21" s="365">
        <v>-0.6</v>
      </c>
      <c r="K21" s="366">
        <v>928</v>
      </c>
      <c r="L21" s="364">
        <v>145</v>
      </c>
      <c r="M21" s="364">
        <v>5846</v>
      </c>
      <c r="N21" s="365"/>
      <c r="O21" s="367">
        <v>7.1</v>
      </c>
      <c r="P21" s="368" t="s">
        <v>1111</v>
      </c>
      <c r="Q21" s="368" t="s">
        <v>1117</v>
      </c>
      <c r="R21" s="361"/>
      <c r="S21" s="494"/>
    </row>
    <row r="22" spans="1:19" s="5" customFormat="1" ht="15" customHeight="1" thickBot="1">
      <c r="A22" s="676">
        <f t="shared" si="0"/>
        <v>20</v>
      </c>
      <c r="B22" s="362">
        <v>1</v>
      </c>
      <c r="C22" s="362" t="s">
        <v>1398</v>
      </c>
      <c r="D22" s="362">
        <v>2016</v>
      </c>
      <c r="E22" s="363" t="s">
        <v>958</v>
      </c>
      <c r="F22" s="362" t="s">
        <v>922</v>
      </c>
      <c r="G22" s="362">
        <v>3</v>
      </c>
      <c r="H22" s="362" t="s">
        <v>58</v>
      </c>
      <c r="I22" s="373">
        <v>1706</v>
      </c>
      <c r="J22" s="374">
        <v>1.8</v>
      </c>
      <c r="K22" s="366">
        <v>864</v>
      </c>
      <c r="L22" s="373">
        <v>160</v>
      </c>
      <c r="M22" s="373">
        <v>5677</v>
      </c>
      <c r="N22" s="374"/>
      <c r="O22" s="367">
        <v>7.24</v>
      </c>
      <c r="P22" s="368" t="s">
        <v>1406</v>
      </c>
      <c r="Q22" s="368" t="s">
        <v>1407</v>
      </c>
      <c r="R22" s="362"/>
      <c r="S22" s="494"/>
    </row>
    <row r="23" spans="1:19" s="5" customFormat="1" ht="13.5" customHeight="1">
      <c r="A23" s="670">
        <f t="shared" si="0"/>
        <v>21</v>
      </c>
      <c r="B23" s="670">
        <v>1</v>
      </c>
      <c r="C23" s="670" t="s">
        <v>1398</v>
      </c>
      <c r="D23" s="496">
        <v>1972</v>
      </c>
      <c r="E23" s="497" t="s">
        <v>998</v>
      </c>
      <c r="F23" s="496" t="s">
        <v>999</v>
      </c>
      <c r="G23" s="496">
        <v>3</v>
      </c>
      <c r="H23" s="496" t="s">
        <v>58</v>
      </c>
      <c r="I23" s="498">
        <v>1850</v>
      </c>
      <c r="J23" s="499">
        <v>1.8</v>
      </c>
      <c r="K23" s="498">
        <v>1125</v>
      </c>
      <c r="L23" s="498">
        <v>145</v>
      </c>
      <c r="M23" s="498">
        <v>5542</v>
      </c>
      <c r="N23" s="499"/>
      <c r="O23" s="500">
        <v>7.24</v>
      </c>
      <c r="P23" s="501" t="s">
        <v>1406</v>
      </c>
      <c r="Q23" s="501" t="s">
        <v>1407</v>
      </c>
      <c r="R23" s="496"/>
      <c r="S23" s="402"/>
    </row>
    <row r="24" spans="1:19" s="5" customFormat="1" ht="13.5" customHeight="1">
      <c r="A24" s="671">
        <f t="shared" si="0"/>
        <v>22</v>
      </c>
      <c r="B24" s="671"/>
      <c r="C24" s="671" t="s">
        <v>1398</v>
      </c>
      <c r="D24" s="386">
        <v>1967</v>
      </c>
      <c r="E24" s="388" t="s">
        <v>1408</v>
      </c>
      <c r="F24" s="386" t="s">
        <v>1170</v>
      </c>
      <c r="G24" s="386">
        <v>3</v>
      </c>
      <c r="H24" s="386" t="s">
        <v>1159</v>
      </c>
      <c r="I24" s="502">
        <v>1774</v>
      </c>
      <c r="J24" s="503">
        <v>1.1</v>
      </c>
      <c r="K24" s="502">
        <v>923</v>
      </c>
      <c r="L24" s="502">
        <v>145</v>
      </c>
      <c r="M24" s="502">
        <v>5432</v>
      </c>
      <c r="N24" s="503"/>
      <c r="O24" s="485">
        <v>8.03</v>
      </c>
      <c r="P24" s="392" t="s">
        <v>1116</v>
      </c>
      <c r="Q24" s="392" t="s">
        <v>1117</v>
      </c>
      <c r="R24" s="389"/>
      <c r="S24" s="402"/>
    </row>
    <row r="25" spans="1:19" s="5" customFormat="1" ht="13.5" customHeight="1">
      <c r="A25" s="671">
        <f t="shared" si="0"/>
        <v>23</v>
      </c>
      <c r="B25" s="671">
        <v>1</v>
      </c>
      <c r="C25" s="671" t="s">
        <v>1398</v>
      </c>
      <c r="D25" s="386">
        <v>1965</v>
      </c>
      <c r="E25" s="388" t="s">
        <v>1409</v>
      </c>
      <c r="F25" s="386" t="s">
        <v>1410</v>
      </c>
      <c r="G25" s="386">
        <v>3</v>
      </c>
      <c r="H25" s="386" t="s">
        <v>302</v>
      </c>
      <c r="I25" s="502">
        <v>1763</v>
      </c>
      <c r="J25" s="503">
        <v>0.1</v>
      </c>
      <c r="K25" s="502">
        <v>983</v>
      </c>
      <c r="L25" s="502">
        <v>160</v>
      </c>
      <c r="M25" s="502">
        <v>5849</v>
      </c>
      <c r="N25" s="504"/>
      <c r="O25" s="407" t="s">
        <v>296</v>
      </c>
      <c r="P25" s="392" t="s">
        <v>220</v>
      </c>
      <c r="Q25" s="392" t="s">
        <v>221</v>
      </c>
      <c r="R25" s="386"/>
      <c r="S25" s="402"/>
    </row>
    <row r="26" spans="1:19" s="5" customFormat="1" ht="13.5" customHeight="1">
      <c r="A26" s="671">
        <f t="shared" si="0"/>
        <v>24</v>
      </c>
      <c r="B26" s="671"/>
      <c r="C26" s="671" t="s">
        <v>1398</v>
      </c>
      <c r="D26" s="386">
        <v>1909</v>
      </c>
      <c r="E26" s="388" t="s">
        <v>1238</v>
      </c>
      <c r="F26" s="386" t="s">
        <v>1151</v>
      </c>
      <c r="G26" s="386">
        <v>3</v>
      </c>
      <c r="H26" s="386" t="s">
        <v>1159</v>
      </c>
      <c r="I26" s="502">
        <v>1844</v>
      </c>
      <c r="J26" s="503">
        <v>-2.3</v>
      </c>
      <c r="K26" s="502">
        <v>773</v>
      </c>
      <c r="L26" s="502">
        <v>165</v>
      </c>
      <c r="M26" s="502">
        <v>5568</v>
      </c>
      <c r="N26" s="503"/>
      <c r="O26" s="485">
        <v>6.05</v>
      </c>
      <c r="P26" s="392" t="s">
        <v>1196</v>
      </c>
      <c r="Q26" s="392" t="s">
        <v>1136</v>
      </c>
      <c r="R26" s="389"/>
      <c r="S26" s="402"/>
    </row>
    <row r="27" spans="1:19" s="5" customFormat="1" ht="13.5" customHeight="1">
      <c r="A27" s="671">
        <f t="shared" si="0"/>
        <v>25</v>
      </c>
      <c r="B27" s="671">
        <v>1</v>
      </c>
      <c r="C27" s="671" t="s">
        <v>1398</v>
      </c>
      <c r="D27" s="386">
        <v>1902</v>
      </c>
      <c r="E27" s="388" t="s">
        <v>844</v>
      </c>
      <c r="F27" s="386" t="s">
        <v>838</v>
      </c>
      <c r="G27" s="386">
        <v>2</v>
      </c>
      <c r="H27" s="386" t="s">
        <v>62</v>
      </c>
      <c r="I27" s="502">
        <v>1730.9999999999998</v>
      </c>
      <c r="J27" s="503">
        <v>0.5</v>
      </c>
      <c r="K27" s="502">
        <v>825</v>
      </c>
      <c r="L27" s="502">
        <v>169</v>
      </c>
      <c r="M27" s="502">
        <v>6059</v>
      </c>
      <c r="N27" s="503"/>
      <c r="O27" s="485">
        <v>6.15</v>
      </c>
      <c r="P27" s="392" t="s">
        <v>572</v>
      </c>
      <c r="Q27" s="392" t="s">
        <v>498</v>
      </c>
      <c r="R27" s="386"/>
      <c r="S27" s="402"/>
    </row>
    <row r="28" spans="1:19" s="5" customFormat="1" ht="13.5" customHeight="1">
      <c r="A28" s="671">
        <f t="shared" si="0"/>
        <v>26</v>
      </c>
      <c r="B28" s="671">
        <v>1</v>
      </c>
      <c r="C28" s="671" t="s">
        <v>1398</v>
      </c>
      <c r="D28" s="386">
        <v>1893</v>
      </c>
      <c r="E28" s="388" t="s">
        <v>1411</v>
      </c>
      <c r="F28" s="386" t="s">
        <v>901</v>
      </c>
      <c r="G28" s="386">
        <v>3</v>
      </c>
      <c r="H28" s="386" t="s">
        <v>62</v>
      </c>
      <c r="I28" s="502">
        <v>1727</v>
      </c>
      <c r="J28" s="503">
        <v>-0.2</v>
      </c>
      <c r="K28" s="502">
        <v>881</v>
      </c>
      <c r="L28" s="502">
        <v>149</v>
      </c>
      <c r="M28" s="502">
        <v>5750</v>
      </c>
      <c r="N28" s="503"/>
      <c r="O28" s="485">
        <v>7.03</v>
      </c>
      <c r="P28" s="392" t="s">
        <v>481</v>
      </c>
      <c r="Q28" s="392" t="s">
        <v>482</v>
      </c>
      <c r="R28" s="386"/>
      <c r="S28" s="402"/>
    </row>
    <row r="29" spans="1:19" s="5" customFormat="1" ht="13.5" customHeight="1">
      <c r="A29" s="671">
        <f t="shared" si="0"/>
        <v>26</v>
      </c>
      <c r="B29" s="671">
        <v>1</v>
      </c>
      <c r="C29" s="671" t="s">
        <v>1398</v>
      </c>
      <c r="D29" s="386">
        <v>1893</v>
      </c>
      <c r="E29" s="388" t="s">
        <v>1412</v>
      </c>
      <c r="F29" s="386" t="s">
        <v>1413</v>
      </c>
      <c r="G29" s="386">
        <v>3</v>
      </c>
      <c r="H29" s="386" t="s">
        <v>58</v>
      </c>
      <c r="I29" s="502">
        <v>1706</v>
      </c>
      <c r="J29" s="503">
        <v>1.1</v>
      </c>
      <c r="K29" s="502">
        <v>747</v>
      </c>
      <c r="L29" s="502">
        <v>155</v>
      </c>
      <c r="M29" s="502">
        <v>5719</v>
      </c>
      <c r="N29" s="503"/>
      <c r="O29" s="485">
        <v>8.03</v>
      </c>
      <c r="P29" s="392" t="s">
        <v>1399</v>
      </c>
      <c r="Q29" s="392" t="s">
        <v>1400</v>
      </c>
      <c r="R29" s="386"/>
      <c r="S29" s="402"/>
    </row>
    <row r="30" spans="1:19" s="5" customFormat="1" ht="13.5" customHeight="1">
      <c r="A30" s="671">
        <f t="shared" si="0"/>
        <v>28</v>
      </c>
      <c r="B30" s="671"/>
      <c r="C30" s="671" t="s">
        <v>1398</v>
      </c>
      <c r="D30" s="386">
        <v>1889</v>
      </c>
      <c r="E30" s="388" t="s">
        <v>1209</v>
      </c>
      <c r="F30" s="386" t="s">
        <v>1161</v>
      </c>
      <c r="G30" s="386">
        <v>2</v>
      </c>
      <c r="H30" s="386" t="s">
        <v>1159</v>
      </c>
      <c r="I30" s="502">
        <v>1679</v>
      </c>
      <c r="J30" s="503">
        <v>1.3</v>
      </c>
      <c r="K30" s="502">
        <v>938</v>
      </c>
      <c r="L30" s="502">
        <v>145</v>
      </c>
      <c r="M30" s="502">
        <v>5913</v>
      </c>
      <c r="N30" s="503"/>
      <c r="O30" s="485">
        <v>7.25</v>
      </c>
      <c r="P30" s="392" t="s">
        <v>1125</v>
      </c>
      <c r="Q30" s="392" t="s">
        <v>1117</v>
      </c>
      <c r="R30" s="389"/>
      <c r="S30" s="402"/>
    </row>
    <row r="31" spans="1:19" s="5" customFormat="1" ht="13.5" customHeight="1">
      <c r="A31" s="671">
        <f t="shared" si="0"/>
        <v>29</v>
      </c>
      <c r="B31" s="671"/>
      <c r="C31" s="671" t="s">
        <v>1398</v>
      </c>
      <c r="D31" s="386">
        <v>1873</v>
      </c>
      <c r="E31" s="388" t="s">
        <v>1414</v>
      </c>
      <c r="F31" s="386" t="s">
        <v>1132</v>
      </c>
      <c r="G31" s="386">
        <v>3</v>
      </c>
      <c r="H31" s="386" t="s">
        <v>1159</v>
      </c>
      <c r="I31" s="502">
        <v>1712</v>
      </c>
      <c r="J31" s="503">
        <v>1.3</v>
      </c>
      <c r="K31" s="502">
        <v>702</v>
      </c>
      <c r="L31" s="502">
        <v>150</v>
      </c>
      <c r="M31" s="502">
        <v>5587</v>
      </c>
      <c r="N31" s="503"/>
      <c r="O31" s="485">
        <v>7.25</v>
      </c>
      <c r="P31" s="392" t="s">
        <v>1125</v>
      </c>
      <c r="Q31" s="392" t="s">
        <v>1117</v>
      </c>
      <c r="R31" s="389"/>
      <c r="S31" s="402"/>
    </row>
    <row r="32" spans="1:19" s="5" customFormat="1" ht="13.5" customHeight="1">
      <c r="A32" s="671">
        <f t="shared" si="0"/>
        <v>30</v>
      </c>
      <c r="B32" s="671">
        <v>1</v>
      </c>
      <c r="C32" s="671" t="s">
        <v>1398</v>
      </c>
      <c r="D32" s="386">
        <v>1821</v>
      </c>
      <c r="E32" s="388" t="s">
        <v>1415</v>
      </c>
      <c r="F32" s="386" t="s">
        <v>918</v>
      </c>
      <c r="G32" s="386">
        <v>2</v>
      </c>
      <c r="H32" s="386" t="s">
        <v>58</v>
      </c>
      <c r="I32" s="502">
        <v>2042</v>
      </c>
      <c r="J32" s="503">
        <v>1.8</v>
      </c>
      <c r="K32" s="502">
        <v>1186</v>
      </c>
      <c r="L32" s="502">
        <v>155</v>
      </c>
      <c r="M32" s="502">
        <v>5809</v>
      </c>
      <c r="N32" s="503"/>
      <c r="O32" s="485">
        <v>7.24</v>
      </c>
      <c r="P32" s="392" t="s">
        <v>1406</v>
      </c>
      <c r="Q32" s="392" t="s">
        <v>1407</v>
      </c>
      <c r="R32" s="386"/>
      <c r="S32" s="402"/>
    </row>
    <row r="33" spans="1:19" s="5" customFormat="1" ht="13.5" customHeight="1">
      <c r="A33" s="671">
        <f t="shared" si="0"/>
        <v>31</v>
      </c>
      <c r="B33" s="671"/>
      <c r="C33" s="671" t="s">
        <v>1398</v>
      </c>
      <c r="D33" s="386">
        <v>1818</v>
      </c>
      <c r="E33" s="388" t="s">
        <v>1416</v>
      </c>
      <c r="F33" s="386" t="s">
        <v>1417</v>
      </c>
      <c r="G33" s="386">
        <v>3</v>
      </c>
      <c r="H33" s="386" t="s">
        <v>60</v>
      </c>
      <c r="I33" s="502">
        <v>1626</v>
      </c>
      <c r="J33" s="503">
        <v>1.8</v>
      </c>
      <c r="K33" s="502">
        <v>7006</v>
      </c>
      <c r="L33" s="502">
        <v>152</v>
      </c>
      <c r="M33" s="502">
        <v>10043</v>
      </c>
      <c r="N33" s="503"/>
      <c r="O33" s="485" t="s">
        <v>1339</v>
      </c>
      <c r="P33" s="392" t="s">
        <v>1338</v>
      </c>
      <c r="Q33" s="392" t="s">
        <v>85</v>
      </c>
      <c r="R33" s="389"/>
      <c r="S33" s="402"/>
    </row>
    <row r="34" spans="1:19" s="5" customFormat="1" ht="13.5" customHeight="1">
      <c r="A34" s="671">
        <f t="shared" si="0"/>
        <v>32</v>
      </c>
      <c r="B34" s="671">
        <v>1</v>
      </c>
      <c r="C34" s="671" t="s">
        <v>1398</v>
      </c>
      <c r="D34" s="386">
        <v>1810</v>
      </c>
      <c r="E34" s="388" t="s">
        <v>837</v>
      </c>
      <c r="F34" s="386" t="s">
        <v>838</v>
      </c>
      <c r="G34" s="386">
        <v>3</v>
      </c>
      <c r="H34" s="386" t="s">
        <v>62</v>
      </c>
      <c r="I34" s="502">
        <v>1848.9999999999998</v>
      </c>
      <c r="J34" s="503">
        <v>2</v>
      </c>
      <c r="K34" s="502">
        <v>793</v>
      </c>
      <c r="L34" s="502">
        <v>174</v>
      </c>
      <c r="M34" s="502">
        <v>6060</v>
      </c>
      <c r="N34" s="503"/>
      <c r="O34" s="485">
        <v>7.18</v>
      </c>
      <c r="P34" s="392" t="s">
        <v>613</v>
      </c>
      <c r="Q34" s="392" t="s">
        <v>495</v>
      </c>
      <c r="R34" s="386"/>
      <c r="S34" s="402"/>
    </row>
    <row r="35" spans="1:19" s="5" customFormat="1" ht="13.5" customHeight="1">
      <c r="A35" s="671">
        <f t="shared" si="0"/>
        <v>33</v>
      </c>
      <c r="B35" s="671"/>
      <c r="C35" s="671" t="s">
        <v>1398</v>
      </c>
      <c r="D35" s="386">
        <v>1809</v>
      </c>
      <c r="E35" s="388" t="s">
        <v>1418</v>
      </c>
      <c r="F35" s="386" t="s">
        <v>1091</v>
      </c>
      <c r="G35" s="386">
        <v>3</v>
      </c>
      <c r="H35" s="386" t="s">
        <v>58</v>
      </c>
      <c r="I35" s="502">
        <v>1928</v>
      </c>
      <c r="J35" s="503">
        <v>-3.3</v>
      </c>
      <c r="K35" s="502">
        <v>1081</v>
      </c>
      <c r="L35" s="502">
        <v>155</v>
      </c>
      <c r="M35" s="502">
        <v>5920</v>
      </c>
      <c r="N35" s="503"/>
      <c r="O35" s="485" t="s">
        <v>1419</v>
      </c>
      <c r="P35" s="392" t="s">
        <v>947</v>
      </c>
      <c r="Q35" s="392" t="s">
        <v>920</v>
      </c>
      <c r="R35" s="389"/>
      <c r="S35" s="402"/>
    </row>
    <row r="36" spans="1:19" s="5" customFormat="1" ht="13.5" customHeight="1">
      <c r="A36" s="671">
        <f t="shared" si="0"/>
        <v>34</v>
      </c>
      <c r="B36" s="671"/>
      <c r="C36" s="671" t="s">
        <v>1398</v>
      </c>
      <c r="D36" s="386">
        <v>1801</v>
      </c>
      <c r="E36" s="388" t="s">
        <v>1420</v>
      </c>
      <c r="F36" s="386" t="s">
        <v>1035</v>
      </c>
      <c r="G36" s="386">
        <v>3</v>
      </c>
      <c r="H36" s="386" t="s">
        <v>58</v>
      </c>
      <c r="I36" s="502">
        <v>1936</v>
      </c>
      <c r="J36" s="503">
        <v>-3.3</v>
      </c>
      <c r="K36" s="502">
        <v>781</v>
      </c>
      <c r="L36" s="502">
        <v>155</v>
      </c>
      <c r="M36" s="502">
        <v>5451</v>
      </c>
      <c r="N36" s="503"/>
      <c r="O36" s="485" t="s">
        <v>1419</v>
      </c>
      <c r="P36" s="392" t="s">
        <v>947</v>
      </c>
      <c r="Q36" s="392" t="s">
        <v>920</v>
      </c>
      <c r="R36" s="389"/>
      <c r="S36" s="402"/>
    </row>
    <row r="37" spans="1:19" s="5" customFormat="1" ht="12.75">
      <c r="A37" s="672"/>
      <c r="B37" s="672"/>
      <c r="C37" s="672"/>
      <c r="D37" s="375"/>
      <c r="E37" s="228"/>
      <c r="F37" s="226"/>
      <c r="G37" s="376"/>
      <c r="H37" s="223"/>
      <c r="I37" s="375"/>
      <c r="J37" s="377"/>
      <c r="K37" s="375"/>
      <c r="L37" s="375"/>
      <c r="M37" s="375"/>
      <c r="N37" s="378"/>
      <c r="O37" s="245"/>
      <c r="P37" s="223"/>
      <c r="Q37" s="223"/>
      <c r="R37" s="223"/>
      <c r="S37" s="3"/>
    </row>
  </sheetData>
  <sheetProtection/>
  <printOptions/>
  <pageMargins left="0.5" right="0.5" top="0.5" bottom="0.5" header="0" footer="0"/>
  <pageSetup horizontalDpi="360" verticalDpi="360" orientation="portrait" paperSize="12" scale="57" r:id="rId1"/>
</worksheet>
</file>

<file path=xl/worksheets/sheet2.xml><?xml version="1.0" encoding="utf-8"?>
<worksheet xmlns="http://schemas.openxmlformats.org/spreadsheetml/2006/main" xmlns:r="http://schemas.openxmlformats.org/officeDocument/2006/relationships">
  <dimension ref="A1:IV121"/>
  <sheetViews>
    <sheetView tabSelected="1" zoomScaleSheetLayoutView="100" zoomScalePageLayoutView="0" workbookViewId="0" topLeftCell="A1">
      <selection activeCell="A1" sqref="A1"/>
    </sheetView>
  </sheetViews>
  <sheetFormatPr defaultColWidth="8.88671875" defaultRowHeight="15"/>
  <cols>
    <col min="1" max="1" width="9.21484375" style="240" customWidth="1"/>
    <col min="2" max="2" width="0" style="240" hidden="1" customWidth="1"/>
    <col min="3" max="4" width="9.21484375" style="240" customWidth="1"/>
    <col min="6" max="6" width="11.6640625" style="229" customWidth="1"/>
    <col min="7" max="7" width="10.3359375" style="0" customWidth="1"/>
    <col min="8" max="8" width="7.3359375" style="0" customWidth="1"/>
    <col min="9" max="9" width="7.88671875" style="0" customWidth="1"/>
    <col min="10" max="10" width="9.3359375" style="240" customWidth="1"/>
    <col min="11" max="11" width="16.88671875" style="0" customWidth="1"/>
    <col min="12" max="12" width="16.77734375" style="0" customWidth="1"/>
    <col min="14" max="15" width="9.21484375" style="379" customWidth="1"/>
  </cols>
  <sheetData>
    <row r="1" spans="1:256" s="3" customFormat="1" ht="14.25" thickBot="1">
      <c r="A1" s="256" t="s">
        <v>0</v>
      </c>
      <c r="B1" s="207" t="s">
        <v>1</v>
      </c>
      <c r="C1" s="207" t="s">
        <v>2</v>
      </c>
      <c r="D1" s="207" t="s">
        <v>15</v>
      </c>
      <c r="E1" s="207" t="s">
        <v>69</v>
      </c>
      <c r="F1" s="207" t="s">
        <v>16</v>
      </c>
      <c r="G1" s="207" t="s">
        <v>216</v>
      </c>
      <c r="H1" s="207" t="s">
        <v>26</v>
      </c>
      <c r="I1" s="207" t="s">
        <v>27</v>
      </c>
      <c r="J1" s="208" t="s">
        <v>29</v>
      </c>
      <c r="K1" s="207" t="s">
        <v>70</v>
      </c>
      <c r="L1" s="207" t="s">
        <v>31</v>
      </c>
      <c r="M1" s="209" t="s">
        <v>36</v>
      </c>
      <c r="N1" s="406"/>
      <c r="O1" s="402"/>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39"/>
      <c r="DQ1" s="239"/>
      <c r="DR1" s="239"/>
      <c r="DS1" s="239"/>
      <c r="DT1" s="239"/>
      <c r="DU1" s="239"/>
      <c r="DV1" s="239"/>
      <c r="DW1" s="239"/>
      <c r="DX1" s="239"/>
      <c r="DY1" s="239"/>
      <c r="DZ1" s="239"/>
      <c r="EA1" s="239"/>
      <c r="EB1" s="239"/>
      <c r="EC1" s="239"/>
      <c r="ED1" s="239"/>
      <c r="EE1" s="239"/>
      <c r="EF1" s="239"/>
      <c r="EG1" s="239"/>
      <c r="EH1" s="239"/>
      <c r="EI1" s="239"/>
      <c r="EJ1" s="239"/>
      <c r="EK1" s="239"/>
      <c r="EL1" s="239"/>
      <c r="EM1" s="239"/>
      <c r="EN1" s="239"/>
      <c r="EO1" s="239"/>
      <c r="EP1" s="239"/>
      <c r="EQ1" s="239"/>
      <c r="ER1" s="239"/>
      <c r="ES1" s="239"/>
      <c r="ET1" s="239"/>
      <c r="EU1" s="239"/>
      <c r="EV1" s="239"/>
      <c r="EW1" s="239"/>
      <c r="EX1" s="239"/>
      <c r="EY1" s="239"/>
      <c r="EZ1" s="239"/>
      <c r="FA1" s="239"/>
      <c r="FB1" s="239"/>
      <c r="FC1" s="239"/>
      <c r="FD1" s="239"/>
      <c r="FE1" s="239"/>
      <c r="FF1" s="239"/>
      <c r="FG1" s="239"/>
      <c r="FH1" s="239"/>
      <c r="FI1" s="239"/>
      <c r="FJ1" s="239"/>
      <c r="FK1" s="239"/>
      <c r="FL1" s="239"/>
      <c r="FM1" s="239"/>
      <c r="FN1" s="239"/>
      <c r="FO1" s="239"/>
      <c r="FP1" s="239"/>
      <c r="FQ1" s="239"/>
      <c r="FR1" s="239"/>
      <c r="FS1" s="239"/>
      <c r="FT1" s="239"/>
      <c r="FU1" s="239"/>
      <c r="FV1" s="239"/>
      <c r="FW1" s="239"/>
      <c r="FX1" s="239"/>
      <c r="FY1" s="239"/>
      <c r="FZ1" s="239"/>
      <c r="GA1" s="239"/>
      <c r="GB1" s="239"/>
      <c r="GC1" s="239"/>
      <c r="GD1" s="239"/>
      <c r="GE1" s="239"/>
      <c r="GF1" s="239"/>
      <c r="GG1" s="239"/>
      <c r="GH1" s="239"/>
      <c r="GI1" s="239"/>
      <c r="GJ1" s="239"/>
      <c r="GK1" s="239"/>
      <c r="GL1" s="239"/>
      <c r="GM1" s="239"/>
      <c r="GN1" s="239"/>
      <c r="GO1" s="239"/>
      <c r="GP1" s="239"/>
      <c r="GQ1" s="239"/>
      <c r="GR1" s="239"/>
      <c r="GS1" s="239"/>
      <c r="GT1" s="239"/>
      <c r="GU1" s="239"/>
      <c r="GV1" s="239"/>
      <c r="GW1" s="239"/>
      <c r="GX1" s="239"/>
      <c r="GY1" s="239"/>
      <c r="GZ1" s="239"/>
      <c r="HA1" s="239"/>
      <c r="HB1" s="239"/>
      <c r="HC1" s="239"/>
      <c r="HD1" s="239"/>
      <c r="HE1" s="239"/>
      <c r="HF1" s="239"/>
      <c r="HG1" s="239"/>
      <c r="HH1" s="239"/>
      <c r="HI1" s="239"/>
      <c r="HJ1" s="239"/>
      <c r="HK1" s="239"/>
      <c r="HL1" s="239"/>
      <c r="HM1" s="239"/>
      <c r="HN1" s="239"/>
      <c r="HO1" s="239"/>
      <c r="HP1" s="239"/>
      <c r="HQ1" s="239"/>
      <c r="HR1" s="239"/>
      <c r="HS1" s="239"/>
      <c r="HT1" s="239"/>
      <c r="HU1" s="239"/>
      <c r="HV1" s="239"/>
      <c r="HW1" s="239"/>
      <c r="HX1" s="239"/>
      <c r="HY1" s="239"/>
      <c r="HZ1" s="239"/>
      <c r="IA1" s="239"/>
      <c r="IB1" s="239"/>
      <c r="IC1" s="239"/>
      <c r="ID1" s="239"/>
      <c r="IE1" s="239"/>
      <c r="IF1" s="239"/>
      <c r="IG1" s="239"/>
      <c r="IH1" s="239"/>
      <c r="II1" s="239"/>
      <c r="IJ1" s="239"/>
      <c r="IK1" s="239"/>
      <c r="IL1" s="239"/>
      <c r="IM1" s="239"/>
      <c r="IN1" s="239"/>
      <c r="IO1" s="239"/>
      <c r="IP1" s="239"/>
      <c r="IQ1" s="239"/>
      <c r="IR1" s="239"/>
      <c r="IS1" s="239"/>
      <c r="IT1" s="239"/>
      <c r="IU1" s="239"/>
      <c r="IV1" s="239"/>
    </row>
    <row r="2" spans="1:256" s="1" customFormat="1" ht="15" customHeight="1">
      <c r="A2" s="506">
        <f aca="true" t="shared" si="0" ref="A2:A33">RANK(O2,$O$2:$O$121,1)</f>
        <v>1</v>
      </c>
      <c r="B2" s="281">
        <v>1</v>
      </c>
      <c r="C2" s="281" t="s">
        <v>3</v>
      </c>
      <c r="D2" s="281">
        <v>1088</v>
      </c>
      <c r="E2" s="281" t="s">
        <v>465</v>
      </c>
      <c r="F2" s="507" t="s">
        <v>466</v>
      </c>
      <c r="G2" s="508" t="s">
        <v>467</v>
      </c>
      <c r="H2" s="281">
        <v>3</v>
      </c>
      <c r="I2" s="281" t="s">
        <v>468</v>
      </c>
      <c r="J2" s="509">
        <v>10.09</v>
      </c>
      <c r="K2" s="510" t="s">
        <v>469</v>
      </c>
      <c r="L2" s="511" t="s">
        <v>470</v>
      </c>
      <c r="M2" s="512"/>
      <c r="N2" s="380"/>
      <c r="O2" s="380">
        <f aca="true" t="shared" si="1" ref="O2:O33">D2/100</f>
        <v>10.88</v>
      </c>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1" customFormat="1" ht="15" customHeight="1">
      <c r="A3" s="513">
        <f t="shared" si="0"/>
        <v>2</v>
      </c>
      <c r="B3" s="202">
        <v>1</v>
      </c>
      <c r="C3" s="202" t="s">
        <v>3</v>
      </c>
      <c r="D3" s="202">
        <v>1090</v>
      </c>
      <c r="E3" s="202" t="s">
        <v>471</v>
      </c>
      <c r="F3" s="514" t="s">
        <v>472</v>
      </c>
      <c r="G3" s="262" t="s">
        <v>473</v>
      </c>
      <c r="H3" s="202">
        <v>3</v>
      </c>
      <c r="I3" s="202" t="s">
        <v>468</v>
      </c>
      <c r="J3" s="515">
        <v>10.22</v>
      </c>
      <c r="K3" s="516" t="s">
        <v>474</v>
      </c>
      <c r="L3" s="325" t="s">
        <v>475</v>
      </c>
      <c r="M3" s="517"/>
      <c r="N3" s="380"/>
      <c r="O3" s="380">
        <f t="shared" si="1"/>
        <v>10.9</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1" customFormat="1" ht="15" customHeight="1">
      <c r="A4" s="513">
        <f t="shared" si="0"/>
        <v>3</v>
      </c>
      <c r="B4" s="202">
        <v>1</v>
      </c>
      <c r="C4" s="202" t="s">
        <v>3</v>
      </c>
      <c r="D4" s="202">
        <v>1105</v>
      </c>
      <c r="E4" s="202" t="s">
        <v>465</v>
      </c>
      <c r="F4" s="514" t="s">
        <v>476</v>
      </c>
      <c r="G4" s="262" t="s">
        <v>477</v>
      </c>
      <c r="H4" s="202">
        <v>3</v>
      </c>
      <c r="I4" s="202" t="s">
        <v>468</v>
      </c>
      <c r="J4" s="515">
        <v>10.09</v>
      </c>
      <c r="K4" s="516" t="s">
        <v>469</v>
      </c>
      <c r="L4" s="325" t="s">
        <v>470</v>
      </c>
      <c r="M4" s="517"/>
      <c r="N4" s="380"/>
      <c r="O4" s="380">
        <f t="shared" si="1"/>
        <v>11.05</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1" customFormat="1" ht="15" customHeight="1">
      <c r="A5" s="513">
        <f t="shared" si="0"/>
        <v>4</v>
      </c>
      <c r="B5" s="202">
        <v>1</v>
      </c>
      <c r="C5" s="202" t="s">
        <v>3</v>
      </c>
      <c r="D5" s="202">
        <v>1111</v>
      </c>
      <c r="E5" s="202" t="s">
        <v>478</v>
      </c>
      <c r="F5" s="514" t="s">
        <v>479</v>
      </c>
      <c r="G5" s="262" t="s">
        <v>480</v>
      </c>
      <c r="H5" s="202">
        <v>3</v>
      </c>
      <c r="I5" s="202" t="s">
        <v>468</v>
      </c>
      <c r="J5" s="515">
        <v>7.02</v>
      </c>
      <c r="K5" s="516" t="s">
        <v>481</v>
      </c>
      <c r="L5" s="325" t="s">
        <v>482</v>
      </c>
      <c r="M5" s="517"/>
      <c r="N5" s="380"/>
      <c r="O5" s="380">
        <f t="shared" si="1"/>
        <v>11.11</v>
      </c>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1" customFormat="1" ht="15" customHeight="1">
      <c r="A6" s="518">
        <f t="shared" si="0"/>
        <v>5</v>
      </c>
      <c r="B6" s="282">
        <v>1</v>
      </c>
      <c r="C6" s="282" t="s">
        <v>3</v>
      </c>
      <c r="D6" s="282">
        <v>1113</v>
      </c>
      <c r="E6" s="282" t="s">
        <v>483</v>
      </c>
      <c r="F6" s="519" t="s">
        <v>484</v>
      </c>
      <c r="G6" s="520" t="s">
        <v>485</v>
      </c>
      <c r="H6" s="282">
        <v>3</v>
      </c>
      <c r="I6" s="282" t="s">
        <v>468</v>
      </c>
      <c r="J6" s="521">
        <v>8.03</v>
      </c>
      <c r="K6" s="522" t="s">
        <v>486</v>
      </c>
      <c r="L6" s="523" t="s">
        <v>487</v>
      </c>
      <c r="M6" s="524"/>
      <c r="N6" s="380"/>
      <c r="O6" s="380">
        <f t="shared" si="1"/>
        <v>11.13</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1" customFormat="1" ht="15" customHeight="1">
      <c r="A7" s="525">
        <f t="shared" si="0"/>
        <v>6</v>
      </c>
      <c r="B7" s="526">
        <v>1</v>
      </c>
      <c r="C7" s="526" t="s">
        <v>3</v>
      </c>
      <c r="D7" s="526">
        <v>1114</v>
      </c>
      <c r="E7" s="526" t="s">
        <v>488</v>
      </c>
      <c r="F7" s="527" t="s">
        <v>489</v>
      </c>
      <c r="G7" s="528" t="s">
        <v>490</v>
      </c>
      <c r="H7" s="526">
        <v>3</v>
      </c>
      <c r="I7" s="526" t="s">
        <v>468</v>
      </c>
      <c r="J7" s="529">
        <v>7.02</v>
      </c>
      <c r="K7" s="530" t="s">
        <v>481</v>
      </c>
      <c r="L7" s="531" t="s">
        <v>482</v>
      </c>
      <c r="M7" s="532"/>
      <c r="N7" s="380"/>
      <c r="O7" s="380">
        <f t="shared" si="1"/>
        <v>11.14</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1" customFormat="1" ht="15" customHeight="1">
      <c r="A8" s="533">
        <f t="shared" si="0"/>
        <v>7</v>
      </c>
      <c r="B8" s="54">
        <v>1</v>
      </c>
      <c r="C8" s="54" t="s">
        <v>3</v>
      </c>
      <c r="D8" s="54">
        <v>1118</v>
      </c>
      <c r="E8" s="59">
        <v>0.1</v>
      </c>
      <c r="F8" s="248" t="s">
        <v>218</v>
      </c>
      <c r="G8" s="237" t="s">
        <v>219</v>
      </c>
      <c r="H8" s="60">
        <v>3</v>
      </c>
      <c r="I8" s="57" t="s">
        <v>274</v>
      </c>
      <c r="J8" s="253" t="s">
        <v>275</v>
      </c>
      <c r="K8" s="89" t="s">
        <v>220</v>
      </c>
      <c r="L8" s="87" t="s">
        <v>221</v>
      </c>
      <c r="M8" s="534"/>
      <c r="N8" s="394"/>
      <c r="O8" s="394">
        <f t="shared" si="1"/>
        <v>11.18</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1" customFormat="1" ht="15" customHeight="1">
      <c r="A9" s="533">
        <f t="shared" si="0"/>
        <v>8</v>
      </c>
      <c r="B9" s="54">
        <v>1</v>
      </c>
      <c r="C9" s="54" t="s">
        <v>3</v>
      </c>
      <c r="D9" s="54">
        <v>1120</v>
      </c>
      <c r="E9" s="55">
        <v>-0.7</v>
      </c>
      <c r="F9" s="9" t="s">
        <v>222</v>
      </c>
      <c r="G9" s="237" t="s">
        <v>223</v>
      </c>
      <c r="H9" s="56">
        <v>2</v>
      </c>
      <c r="I9" s="57" t="s">
        <v>225</v>
      </c>
      <c r="J9" s="253" t="s">
        <v>276</v>
      </c>
      <c r="K9" s="88" t="s">
        <v>224</v>
      </c>
      <c r="L9" s="96" t="s">
        <v>225</v>
      </c>
      <c r="M9" s="534"/>
      <c r="N9" s="394"/>
      <c r="O9" s="394">
        <f t="shared" si="1"/>
        <v>11.2</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1" customFormat="1" ht="15" customHeight="1">
      <c r="A10" s="533">
        <f t="shared" si="0"/>
        <v>9</v>
      </c>
      <c r="B10" s="54">
        <v>1</v>
      </c>
      <c r="C10" s="54" t="s">
        <v>3</v>
      </c>
      <c r="D10" s="54">
        <v>1121</v>
      </c>
      <c r="E10" s="55">
        <v>-0.1</v>
      </c>
      <c r="F10" s="9" t="s">
        <v>226</v>
      </c>
      <c r="G10" s="237" t="s">
        <v>227</v>
      </c>
      <c r="H10" s="56">
        <v>3</v>
      </c>
      <c r="I10" s="57" t="s">
        <v>225</v>
      </c>
      <c r="J10" s="253" t="s">
        <v>277</v>
      </c>
      <c r="K10" s="88" t="s">
        <v>228</v>
      </c>
      <c r="L10" s="96" t="s">
        <v>221</v>
      </c>
      <c r="M10" s="534"/>
      <c r="N10" s="394"/>
      <c r="O10" s="394">
        <f t="shared" si="1"/>
        <v>11.21</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1" customFormat="1" ht="15" customHeight="1">
      <c r="A11" s="518">
        <f t="shared" si="0"/>
        <v>10</v>
      </c>
      <c r="B11" s="282">
        <v>1</v>
      </c>
      <c r="C11" s="282" t="s">
        <v>3</v>
      </c>
      <c r="D11" s="282">
        <v>1123</v>
      </c>
      <c r="E11" s="282" t="s">
        <v>491</v>
      </c>
      <c r="F11" s="519" t="s">
        <v>492</v>
      </c>
      <c r="G11" s="520" t="s">
        <v>493</v>
      </c>
      <c r="H11" s="282">
        <v>3</v>
      </c>
      <c r="I11" s="282" t="s">
        <v>468</v>
      </c>
      <c r="J11" s="535">
        <v>5.16</v>
      </c>
      <c r="K11" s="522" t="s">
        <v>494</v>
      </c>
      <c r="L11" s="523" t="s">
        <v>495</v>
      </c>
      <c r="M11" s="524"/>
      <c r="N11" s="380"/>
      <c r="O11" s="380">
        <f t="shared" si="1"/>
        <v>11.23</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1" customFormat="1" ht="15" customHeight="1">
      <c r="A12" s="525">
        <f t="shared" si="0"/>
        <v>11</v>
      </c>
      <c r="B12" s="526">
        <v>1</v>
      </c>
      <c r="C12" s="526" t="s">
        <v>3</v>
      </c>
      <c r="D12" s="526">
        <v>1125</v>
      </c>
      <c r="E12" s="526" t="s">
        <v>478</v>
      </c>
      <c r="F12" s="527" t="s">
        <v>496</v>
      </c>
      <c r="G12" s="528" t="s">
        <v>480</v>
      </c>
      <c r="H12" s="526">
        <v>3</v>
      </c>
      <c r="I12" s="526" t="s">
        <v>468</v>
      </c>
      <c r="J12" s="529">
        <v>7.25</v>
      </c>
      <c r="K12" s="530" t="s">
        <v>497</v>
      </c>
      <c r="L12" s="531" t="s">
        <v>498</v>
      </c>
      <c r="M12" s="532"/>
      <c r="N12" s="380"/>
      <c r="O12" s="380">
        <f t="shared" si="1"/>
        <v>11.25</v>
      </c>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1" customFormat="1" ht="15" customHeight="1">
      <c r="A13" s="513">
        <f t="shared" si="0"/>
        <v>12</v>
      </c>
      <c r="B13" s="202">
        <v>1</v>
      </c>
      <c r="C13" s="202" t="s">
        <v>3</v>
      </c>
      <c r="D13" s="202">
        <v>1126</v>
      </c>
      <c r="E13" s="202" t="s">
        <v>499</v>
      </c>
      <c r="F13" s="514" t="s">
        <v>500</v>
      </c>
      <c r="G13" s="262" t="s">
        <v>501</v>
      </c>
      <c r="H13" s="202">
        <v>3</v>
      </c>
      <c r="I13" s="202" t="s">
        <v>468</v>
      </c>
      <c r="J13" s="515">
        <v>4.24</v>
      </c>
      <c r="K13" s="516" t="s">
        <v>502</v>
      </c>
      <c r="L13" s="325" t="s">
        <v>498</v>
      </c>
      <c r="M13" s="517"/>
      <c r="N13" s="380"/>
      <c r="O13" s="380">
        <f t="shared" si="1"/>
        <v>11.26</v>
      </c>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1" customFormat="1" ht="15" customHeight="1">
      <c r="A14" s="513">
        <f t="shared" si="0"/>
        <v>13</v>
      </c>
      <c r="B14" s="202">
        <v>1</v>
      </c>
      <c r="C14" s="202" t="s">
        <v>3</v>
      </c>
      <c r="D14" s="202">
        <v>1128</v>
      </c>
      <c r="E14" s="202" t="s">
        <v>503</v>
      </c>
      <c r="F14" s="514" t="s">
        <v>504</v>
      </c>
      <c r="G14" s="262" t="s">
        <v>505</v>
      </c>
      <c r="H14" s="202">
        <v>2</v>
      </c>
      <c r="I14" s="202" t="s">
        <v>468</v>
      </c>
      <c r="J14" s="515">
        <v>8.03</v>
      </c>
      <c r="K14" s="516" t="s">
        <v>486</v>
      </c>
      <c r="L14" s="325" t="s">
        <v>487</v>
      </c>
      <c r="M14" s="517"/>
      <c r="N14" s="380"/>
      <c r="O14" s="380">
        <f t="shared" si="1"/>
        <v>11.28</v>
      </c>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1" customFormat="1" ht="15" customHeight="1">
      <c r="A15" s="513">
        <f t="shared" si="0"/>
        <v>14</v>
      </c>
      <c r="B15" s="202">
        <v>1</v>
      </c>
      <c r="C15" s="202" t="s">
        <v>3</v>
      </c>
      <c r="D15" s="202">
        <v>1129</v>
      </c>
      <c r="E15" s="202" t="s">
        <v>471</v>
      </c>
      <c r="F15" s="514" t="s">
        <v>506</v>
      </c>
      <c r="G15" s="262" t="s">
        <v>507</v>
      </c>
      <c r="H15" s="202">
        <v>3</v>
      </c>
      <c r="I15" s="202" t="s">
        <v>468</v>
      </c>
      <c r="J15" s="515">
        <v>6.05</v>
      </c>
      <c r="K15" s="516" t="s">
        <v>508</v>
      </c>
      <c r="L15" s="325" t="s">
        <v>509</v>
      </c>
      <c r="M15" s="517"/>
      <c r="N15" s="380"/>
      <c r="O15" s="380">
        <f t="shared" si="1"/>
        <v>11.29</v>
      </c>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s="1" customFormat="1" ht="15" customHeight="1">
      <c r="A16" s="518">
        <f t="shared" si="0"/>
        <v>14</v>
      </c>
      <c r="B16" s="282">
        <v>1</v>
      </c>
      <c r="C16" s="282" t="s">
        <v>3</v>
      </c>
      <c r="D16" s="282">
        <v>1129</v>
      </c>
      <c r="E16" s="282">
        <v>0.2</v>
      </c>
      <c r="F16" s="519" t="s">
        <v>917</v>
      </c>
      <c r="G16" s="520" t="s">
        <v>918</v>
      </c>
      <c r="H16" s="282">
        <v>3</v>
      </c>
      <c r="I16" s="282" t="s">
        <v>58</v>
      </c>
      <c r="J16" s="535">
        <v>6.27</v>
      </c>
      <c r="K16" s="522" t="s">
        <v>919</v>
      </c>
      <c r="L16" s="523" t="s">
        <v>1395</v>
      </c>
      <c r="M16" s="524"/>
      <c r="N16" s="380"/>
      <c r="O16" s="380">
        <f t="shared" si="1"/>
        <v>11.29</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1" customFormat="1" ht="15" customHeight="1">
      <c r="A17" s="536">
        <f t="shared" si="0"/>
        <v>16</v>
      </c>
      <c r="B17" s="206">
        <v>1</v>
      </c>
      <c r="C17" s="206" t="s">
        <v>3</v>
      </c>
      <c r="D17" s="206">
        <v>1130</v>
      </c>
      <c r="E17" s="206" t="s">
        <v>488</v>
      </c>
      <c r="F17" s="537" t="s">
        <v>510</v>
      </c>
      <c r="G17" s="266" t="s">
        <v>511</v>
      </c>
      <c r="H17" s="206">
        <v>3</v>
      </c>
      <c r="I17" s="206" t="s">
        <v>468</v>
      </c>
      <c r="J17" s="515">
        <v>7.02</v>
      </c>
      <c r="K17" s="538" t="s">
        <v>481</v>
      </c>
      <c r="L17" s="327" t="s">
        <v>482</v>
      </c>
      <c r="M17" s="539"/>
      <c r="N17" s="380"/>
      <c r="O17" s="380">
        <f t="shared" si="1"/>
        <v>11.3</v>
      </c>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1" customFormat="1" ht="15" customHeight="1">
      <c r="A18" s="513">
        <f t="shared" si="0"/>
        <v>16</v>
      </c>
      <c r="B18" s="202">
        <v>1</v>
      </c>
      <c r="C18" s="202" t="s">
        <v>3</v>
      </c>
      <c r="D18" s="202">
        <v>1130</v>
      </c>
      <c r="E18" s="202" t="s">
        <v>478</v>
      </c>
      <c r="F18" s="514" t="s">
        <v>512</v>
      </c>
      <c r="G18" s="262" t="s">
        <v>513</v>
      </c>
      <c r="H18" s="202">
        <v>3</v>
      </c>
      <c r="I18" s="202" t="s">
        <v>468</v>
      </c>
      <c r="J18" s="515">
        <v>7.25</v>
      </c>
      <c r="K18" s="516" t="s">
        <v>497</v>
      </c>
      <c r="L18" s="325" t="s">
        <v>498</v>
      </c>
      <c r="M18" s="517"/>
      <c r="N18" s="380"/>
      <c r="O18" s="380">
        <f t="shared" si="1"/>
        <v>11.3</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1" customFormat="1" ht="15" customHeight="1">
      <c r="A19" s="513">
        <f t="shared" si="0"/>
        <v>16</v>
      </c>
      <c r="B19" s="202">
        <v>1</v>
      </c>
      <c r="C19" s="202" t="s">
        <v>3</v>
      </c>
      <c r="D19" s="202">
        <v>1130</v>
      </c>
      <c r="E19" s="202">
        <v>0.4</v>
      </c>
      <c r="F19" s="514" t="s">
        <v>921</v>
      </c>
      <c r="G19" s="262" t="s">
        <v>922</v>
      </c>
      <c r="H19" s="202">
        <v>3</v>
      </c>
      <c r="I19" s="202" t="s">
        <v>58</v>
      </c>
      <c r="J19" s="515">
        <v>6.27</v>
      </c>
      <c r="K19" s="516" t="s">
        <v>919</v>
      </c>
      <c r="L19" s="325" t="s">
        <v>1395</v>
      </c>
      <c r="M19" s="517"/>
      <c r="N19" s="380"/>
      <c r="O19" s="380">
        <f t="shared" si="1"/>
        <v>11.3</v>
      </c>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1" customFormat="1" ht="15" customHeight="1">
      <c r="A20" s="513">
        <f t="shared" si="0"/>
        <v>19</v>
      </c>
      <c r="B20" s="202">
        <v>1</v>
      </c>
      <c r="C20" s="202" t="s">
        <v>3</v>
      </c>
      <c r="D20" s="202">
        <v>1134</v>
      </c>
      <c r="E20" s="202" t="s">
        <v>465</v>
      </c>
      <c r="F20" s="514" t="s">
        <v>514</v>
      </c>
      <c r="G20" s="262" t="s">
        <v>515</v>
      </c>
      <c r="H20" s="202">
        <v>2</v>
      </c>
      <c r="I20" s="202" t="s">
        <v>468</v>
      </c>
      <c r="J20" s="515">
        <v>10.09</v>
      </c>
      <c r="K20" s="516" t="s">
        <v>469</v>
      </c>
      <c r="L20" s="325" t="s">
        <v>470</v>
      </c>
      <c r="M20" s="517"/>
      <c r="N20" s="380"/>
      <c r="O20" s="380">
        <f t="shared" si="1"/>
        <v>11.34</v>
      </c>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s="1" customFormat="1" ht="15" customHeight="1" thickBot="1">
      <c r="A21" s="540">
        <f t="shared" si="0"/>
        <v>20</v>
      </c>
      <c r="B21" s="231">
        <v>1</v>
      </c>
      <c r="C21" s="231" t="s">
        <v>3</v>
      </c>
      <c r="D21" s="231">
        <v>1135</v>
      </c>
      <c r="E21" s="230">
        <v>1.3</v>
      </c>
      <c r="F21" s="252" t="s">
        <v>229</v>
      </c>
      <c r="G21" s="238" t="s">
        <v>219</v>
      </c>
      <c r="H21" s="232">
        <v>3</v>
      </c>
      <c r="I21" s="233" t="s">
        <v>225</v>
      </c>
      <c r="J21" s="254" t="s">
        <v>277</v>
      </c>
      <c r="K21" s="234" t="s">
        <v>228</v>
      </c>
      <c r="L21" s="235" t="s">
        <v>221</v>
      </c>
      <c r="M21" s="541"/>
      <c r="N21" s="394"/>
      <c r="O21" s="394">
        <f t="shared" si="1"/>
        <v>11.35</v>
      </c>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s="1" customFormat="1" ht="13.5">
      <c r="A22" s="381">
        <f t="shared" si="0"/>
        <v>21</v>
      </c>
      <c r="B22" s="381">
        <v>1</v>
      </c>
      <c r="C22" s="381" t="s">
        <v>3</v>
      </c>
      <c r="D22" s="381">
        <v>1136</v>
      </c>
      <c r="E22" s="381" t="s">
        <v>471</v>
      </c>
      <c r="F22" s="382" t="s">
        <v>516</v>
      </c>
      <c r="G22" s="380" t="s">
        <v>517</v>
      </c>
      <c r="H22" s="381">
        <v>3</v>
      </c>
      <c r="I22" s="381" t="s">
        <v>468</v>
      </c>
      <c r="J22" s="381">
        <v>8.21</v>
      </c>
      <c r="K22" s="383" t="s">
        <v>518</v>
      </c>
      <c r="L22" s="384" t="s">
        <v>470</v>
      </c>
      <c r="M22" s="380"/>
      <c r="N22" s="380"/>
      <c r="O22" s="380">
        <f t="shared" si="1"/>
        <v>11.36</v>
      </c>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15" ht="15">
      <c r="A23" s="381">
        <f t="shared" si="0"/>
        <v>22</v>
      </c>
      <c r="B23" s="381">
        <v>1</v>
      </c>
      <c r="C23" s="381" t="s">
        <v>3</v>
      </c>
      <c r="D23" s="381">
        <v>1137</v>
      </c>
      <c r="E23" s="381" t="s">
        <v>519</v>
      </c>
      <c r="F23" s="382" t="s">
        <v>520</v>
      </c>
      <c r="G23" s="380" t="s">
        <v>521</v>
      </c>
      <c r="H23" s="381">
        <v>3</v>
      </c>
      <c r="I23" s="381" t="s">
        <v>468</v>
      </c>
      <c r="J23" s="381">
        <v>7.02</v>
      </c>
      <c r="K23" s="383" t="s">
        <v>481</v>
      </c>
      <c r="L23" s="384" t="s">
        <v>482</v>
      </c>
      <c r="M23" s="380"/>
      <c r="N23" s="380"/>
      <c r="O23" s="380">
        <f t="shared" si="1"/>
        <v>11.37</v>
      </c>
    </row>
    <row r="24" spans="1:15" ht="15">
      <c r="A24" s="381">
        <f t="shared" si="0"/>
        <v>23</v>
      </c>
      <c r="B24" s="381">
        <v>1</v>
      </c>
      <c r="C24" s="381" t="s">
        <v>3</v>
      </c>
      <c r="D24" s="381">
        <v>1138</v>
      </c>
      <c r="E24" s="381">
        <v>1.4</v>
      </c>
      <c r="F24" s="382" t="s">
        <v>1112</v>
      </c>
      <c r="G24" s="380" t="s">
        <v>1113</v>
      </c>
      <c r="H24" s="381" t="s">
        <v>1114</v>
      </c>
      <c r="I24" s="381" t="s">
        <v>1115</v>
      </c>
      <c r="J24" s="381">
        <v>8.03</v>
      </c>
      <c r="K24" s="383" t="s">
        <v>1116</v>
      </c>
      <c r="L24" s="384" t="s">
        <v>1117</v>
      </c>
      <c r="M24" s="380"/>
      <c r="N24" s="380"/>
      <c r="O24" s="380">
        <f t="shared" si="1"/>
        <v>11.38</v>
      </c>
    </row>
    <row r="25" spans="1:15" ht="15">
      <c r="A25" s="397">
        <f t="shared" si="0"/>
        <v>24</v>
      </c>
      <c r="B25" s="397">
        <v>1</v>
      </c>
      <c r="C25" s="397" t="s">
        <v>3</v>
      </c>
      <c r="D25" s="386">
        <v>1140</v>
      </c>
      <c r="E25" s="387">
        <v>0.7</v>
      </c>
      <c r="F25" s="388" t="s">
        <v>230</v>
      </c>
      <c r="G25" s="389" t="s">
        <v>231</v>
      </c>
      <c r="H25" s="390">
        <v>3</v>
      </c>
      <c r="I25" s="386" t="s">
        <v>225</v>
      </c>
      <c r="J25" s="391" t="s">
        <v>278</v>
      </c>
      <c r="K25" s="392" t="s">
        <v>232</v>
      </c>
      <c r="L25" s="393" t="s">
        <v>221</v>
      </c>
      <c r="M25" s="385"/>
      <c r="N25" s="394"/>
      <c r="O25" s="394">
        <f t="shared" si="1"/>
        <v>11.4</v>
      </c>
    </row>
    <row r="26" spans="1:15" ht="15">
      <c r="A26" s="381">
        <f t="shared" si="0"/>
        <v>24</v>
      </c>
      <c r="B26" s="381">
        <v>1</v>
      </c>
      <c r="C26" s="381" t="s">
        <v>3</v>
      </c>
      <c r="D26" s="381">
        <v>1140</v>
      </c>
      <c r="E26" s="381" t="s">
        <v>491</v>
      </c>
      <c r="F26" s="382" t="s">
        <v>522</v>
      </c>
      <c r="G26" s="380" t="s">
        <v>523</v>
      </c>
      <c r="H26" s="381">
        <v>3</v>
      </c>
      <c r="I26" s="381" t="s">
        <v>468</v>
      </c>
      <c r="J26" s="381">
        <v>5.3</v>
      </c>
      <c r="K26" s="383" t="s">
        <v>524</v>
      </c>
      <c r="L26" s="384" t="s">
        <v>525</v>
      </c>
      <c r="M26" s="380"/>
      <c r="N26" s="380"/>
      <c r="O26" s="380">
        <f t="shared" si="1"/>
        <v>11.4</v>
      </c>
    </row>
    <row r="27" spans="1:15" ht="15">
      <c r="A27" s="381">
        <f t="shared" si="0"/>
        <v>24</v>
      </c>
      <c r="B27" s="381">
        <v>1</v>
      </c>
      <c r="C27" s="381" t="s">
        <v>3</v>
      </c>
      <c r="D27" s="381">
        <v>1140</v>
      </c>
      <c r="E27" s="381">
        <v>1.8</v>
      </c>
      <c r="F27" s="382" t="s">
        <v>923</v>
      </c>
      <c r="G27" s="380" t="s">
        <v>924</v>
      </c>
      <c r="H27" s="381">
        <v>3</v>
      </c>
      <c r="I27" s="381" t="s">
        <v>58</v>
      </c>
      <c r="J27" s="381">
        <v>6.2</v>
      </c>
      <c r="K27" s="383" t="s">
        <v>925</v>
      </c>
      <c r="L27" s="384" t="s">
        <v>926</v>
      </c>
      <c r="M27" s="380"/>
      <c r="N27" s="380"/>
      <c r="O27" s="380">
        <f t="shared" si="1"/>
        <v>11.4</v>
      </c>
    </row>
    <row r="28" spans="1:15" ht="15">
      <c r="A28" s="397">
        <f t="shared" si="0"/>
        <v>27</v>
      </c>
      <c r="B28" s="397">
        <v>1</v>
      </c>
      <c r="C28" s="397" t="s">
        <v>3</v>
      </c>
      <c r="D28" s="386">
        <v>1141</v>
      </c>
      <c r="E28" s="387">
        <v>1</v>
      </c>
      <c r="F28" s="388" t="s">
        <v>233</v>
      </c>
      <c r="G28" s="389" t="s">
        <v>234</v>
      </c>
      <c r="H28" s="390">
        <v>3</v>
      </c>
      <c r="I28" s="386" t="s">
        <v>225</v>
      </c>
      <c r="J28" s="391" t="s">
        <v>275</v>
      </c>
      <c r="K28" s="392" t="s">
        <v>220</v>
      </c>
      <c r="L28" s="393" t="s">
        <v>221</v>
      </c>
      <c r="M28" s="385"/>
      <c r="N28" s="394"/>
      <c r="O28" s="394">
        <f t="shared" si="1"/>
        <v>11.41</v>
      </c>
    </row>
    <row r="29" spans="1:15" ht="15">
      <c r="A29" s="381">
        <f t="shared" si="0"/>
        <v>27</v>
      </c>
      <c r="B29" s="381">
        <v>1</v>
      </c>
      <c r="C29" s="381" t="s">
        <v>3</v>
      </c>
      <c r="D29" s="381">
        <v>1141</v>
      </c>
      <c r="E29" s="381" t="s">
        <v>478</v>
      </c>
      <c r="F29" s="382" t="s">
        <v>526</v>
      </c>
      <c r="G29" s="380" t="s">
        <v>527</v>
      </c>
      <c r="H29" s="381">
        <v>3</v>
      </c>
      <c r="I29" s="381" t="s">
        <v>468</v>
      </c>
      <c r="J29" s="381">
        <v>7.25</v>
      </c>
      <c r="K29" s="383" t="s">
        <v>497</v>
      </c>
      <c r="L29" s="384" t="s">
        <v>498</v>
      </c>
      <c r="M29" s="380"/>
      <c r="N29" s="380"/>
      <c r="O29" s="380">
        <f t="shared" si="1"/>
        <v>11.41</v>
      </c>
    </row>
    <row r="30" spans="1:15" ht="15">
      <c r="A30" s="381">
        <f t="shared" si="0"/>
        <v>27</v>
      </c>
      <c r="B30" s="381">
        <v>1</v>
      </c>
      <c r="C30" s="381" t="s">
        <v>3</v>
      </c>
      <c r="D30" s="381">
        <v>1141</v>
      </c>
      <c r="E30" s="381">
        <v>1.1</v>
      </c>
      <c r="F30" s="382" t="s">
        <v>1118</v>
      </c>
      <c r="G30" s="380" t="s">
        <v>1119</v>
      </c>
      <c r="H30" s="381" t="s">
        <v>1120</v>
      </c>
      <c r="I30" s="381" t="s">
        <v>1115</v>
      </c>
      <c r="J30" s="381">
        <v>8.03</v>
      </c>
      <c r="K30" s="383" t="s">
        <v>1116</v>
      </c>
      <c r="L30" s="384" t="s">
        <v>1117</v>
      </c>
      <c r="M30" s="380"/>
      <c r="N30" s="380"/>
      <c r="O30" s="380">
        <f t="shared" si="1"/>
        <v>11.41</v>
      </c>
    </row>
    <row r="31" spans="1:15" ht="15">
      <c r="A31" s="381">
        <f t="shared" si="0"/>
        <v>30</v>
      </c>
      <c r="B31" s="381">
        <v>1</v>
      </c>
      <c r="C31" s="381" t="s">
        <v>3</v>
      </c>
      <c r="D31" s="381">
        <v>1143</v>
      </c>
      <c r="E31" s="381">
        <v>1.2</v>
      </c>
      <c r="F31" s="382" t="s">
        <v>1121</v>
      </c>
      <c r="G31" s="380" t="s">
        <v>1113</v>
      </c>
      <c r="H31" s="381" t="s">
        <v>1122</v>
      </c>
      <c r="I31" s="381" t="s">
        <v>1115</v>
      </c>
      <c r="J31" s="381">
        <v>8.03</v>
      </c>
      <c r="K31" s="383" t="s">
        <v>1116</v>
      </c>
      <c r="L31" s="384" t="s">
        <v>1117</v>
      </c>
      <c r="M31" s="380"/>
      <c r="N31" s="380"/>
      <c r="O31" s="380">
        <f t="shared" si="1"/>
        <v>11.43</v>
      </c>
    </row>
    <row r="32" spans="1:15" ht="15">
      <c r="A32" s="381">
        <f t="shared" si="0"/>
        <v>30</v>
      </c>
      <c r="B32" s="381">
        <v>1</v>
      </c>
      <c r="C32" s="381" t="s">
        <v>3</v>
      </c>
      <c r="D32" s="381">
        <v>1143</v>
      </c>
      <c r="E32" s="381">
        <v>1.4</v>
      </c>
      <c r="F32" s="382" t="s">
        <v>1263</v>
      </c>
      <c r="G32" s="380" t="s">
        <v>1264</v>
      </c>
      <c r="H32" s="381">
        <v>3</v>
      </c>
      <c r="I32" s="381" t="s">
        <v>60</v>
      </c>
      <c r="J32" s="381" t="s">
        <v>1265</v>
      </c>
      <c r="K32" s="383" t="s">
        <v>1266</v>
      </c>
      <c r="L32" s="384" t="s">
        <v>90</v>
      </c>
      <c r="M32" s="380"/>
      <c r="N32" s="380"/>
      <c r="O32" s="380">
        <f t="shared" si="1"/>
        <v>11.43</v>
      </c>
    </row>
    <row r="33" spans="1:15" ht="15">
      <c r="A33" s="397">
        <f t="shared" si="0"/>
        <v>32</v>
      </c>
      <c r="B33" s="397">
        <v>1</v>
      </c>
      <c r="C33" s="397" t="s">
        <v>3</v>
      </c>
      <c r="D33" s="386">
        <v>1144</v>
      </c>
      <c r="E33" s="387">
        <v>1.5</v>
      </c>
      <c r="F33" s="388" t="s">
        <v>235</v>
      </c>
      <c r="G33" s="389" t="s">
        <v>236</v>
      </c>
      <c r="H33" s="390">
        <v>3</v>
      </c>
      <c r="I33" s="386" t="s">
        <v>225</v>
      </c>
      <c r="J33" s="391" t="s">
        <v>279</v>
      </c>
      <c r="K33" s="392" t="s">
        <v>228</v>
      </c>
      <c r="L33" s="393" t="s">
        <v>221</v>
      </c>
      <c r="M33" s="385"/>
      <c r="N33" s="394"/>
      <c r="O33" s="394">
        <f t="shared" si="1"/>
        <v>11.44</v>
      </c>
    </row>
    <row r="34" spans="1:15" ht="15">
      <c r="A34" s="381">
        <f aca="true" t="shared" si="2" ref="A34:A65">RANK(O34,$O$2:$O$121,1)</f>
        <v>32</v>
      </c>
      <c r="B34" s="381">
        <v>1</v>
      </c>
      <c r="C34" s="381" t="s">
        <v>3</v>
      </c>
      <c r="D34" s="381">
        <v>1144</v>
      </c>
      <c r="E34" s="381" t="s">
        <v>471</v>
      </c>
      <c r="F34" s="382" t="s">
        <v>528</v>
      </c>
      <c r="G34" s="380" t="s">
        <v>529</v>
      </c>
      <c r="H34" s="381">
        <v>3</v>
      </c>
      <c r="I34" s="381" t="s">
        <v>468</v>
      </c>
      <c r="J34" s="381">
        <v>7.02</v>
      </c>
      <c r="K34" s="383" t="s">
        <v>481</v>
      </c>
      <c r="L34" s="384" t="s">
        <v>482</v>
      </c>
      <c r="M34" s="380"/>
      <c r="N34" s="380"/>
      <c r="O34" s="380">
        <f aca="true" t="shared" si="3" ref="O34:O65">D34/100</f>
        <v>11.44</v>
      </c>
    </row>
    <row r="35" spans="1:15" ht="15">
      <c r="A35" s="381">
        <f t="shared" si="2"/>
        <v>32</v>
      </c>
      <c r="B35" s="381">
        <v>1</v>
      </c>
      <c r="C35" s="381" t="s">
        <v>3</v>
      </c>
      <c r="D35" s="381">
        <v>1144</v>
      </c>
      <c r="E35" s="381">
        <v>1.3</v>
      </c>
      <c r="F35" s="382" t="s">
        <v>927</v>
      </c>
      <c r="G35" s="380" t="s">
        <v>928</v>
      </c>
      <c r="H35" s="381">
        <v>3</v>
      </c>
      <c r="I35" s="381" t="s">
        <v>58</v>
      </c>
      <c r="J35" s="381">
        <v>10.03</v>
      </c>
      <c r="K35" s="383" t="s">
        <v>929</v>
      </c>
      <c r="L35" s="384" t="s">
        <v>930</v>
      </c>
      <c r="M35" s="380"/>
      <c r="N35" s="380"/>
      <c r="O35" s="380">
        <f t="shared" si="3"/>
        <v>11.44</v>
      </c>
    </row>
    <row r="36" spans="1:15" ht="15">
      <c r="A36" s="381">
        <f t="shared" si="2"/>
        <v>32</v>
      </c>
      <c r="B36" s="381">
        <v>1</v>
      </c>
      <c r="C36" s="381" t="s">
        <v>3</v>
      </c>
      <c r="D36" s="381">
        <v>1144</v>
      </c>
      <c r="E36" s="395">
        <v>1</v>
      </c>
      <c r="F36" s="382" t="s">
        <v>1267</v>
      </c>
      <c r="G36" s="380" t="s">
        <v>84</v>
      </c>
      <c r="H36" s="381">
        <v>3</v>
      </c>
      <c r="I36" s="381" t="s">
        <v>60</v>
      </c>
      <c r="J36" s="381" t="s">
        <v>1268</v>
      </c>
      <c r="K36" s="383" t="s">
        <v>1269</v>
      </c>
      <c r="L36" s="384" t="s">
        <v>28</v>
      </c>
      <c r="M36" s="380"/>
      <c r="N36" s="380"/>
      <c r="O36" s="380">
        <f t="shared" si="3"/>
        <v>11.44</v>
      </c>
    </row>
    <row r="37" spans="1:15" ht="15">
      <c r="A37" s="397">
        <f t="shared" si="2"/>
        <v>36</v>
      </c>
      <c r="B37" s="397">
        <v>1</v>
      </c>
      <c r="C37" s="397" t="s">
        <v>3</v>
      </c>
      <c r="D37" s="386">
        <v>1145</v>
      </c>
      <c r="E37" s="387">
        <v>1.1</v>
      </c>
      <c r="F37" s="388" t="s">
        <v>237</v>
      </c>
      <c r="G37" s="389" t="s">
        <v>238</v>
      </c>
      <c r="H37" s="390">
        <v>3</v>
      </c>
      <c r="I37" s="386" t="s">
        <v>225</v>
      </c>
      <c r="J37" s="391" t="s">
        <v>275</v>
      </c>
      <c r="K37" s="396" t="s">
        <v>220</v>
      </c>
      <c r="L37" s="393" t="s">
        <v>221</v>
      </c>
      <c r="M37" s="385"/>
      <c r="N37" s="394"/>
      <c r="O37" s="394">
        <f t="shared" si="3"/>
        <v>11.45</v>
      </c>
    </row>
    <row r="38" spans="1:15" ht="15">
      <c r="A38" s="397">
        <f t="shared" si="2"/>
        <v>36</v>
      </c>
      <c r="B38" s="397">
        <v>1</v>
      </c>
      <c r="C38" s="397" t="s">
        <v>3</v>
      </c>
      <c r="D38" s="386">
        <v>1145</v>
      </c>
      <c r="E38" s="387">
        <v>1.6</v>
      </c>
      <c r="F38" s="388" t="s">
        <v>239</v>
      </c>
      <c r="G38" s="389" t="s">
        <v>240</v>
      </c>
      <c r="H38" s="390">
        <v>3</v>
      </c>
      <c r="I38" s="386" t="s">
        <v>225</v>
      </c>
      <c r="J38" s="391" t="s">
        <v>278</v>
      </c>
      <c r="K38" s="392" t="s">
        <v>232</v>
      </c>
      <c r="L38" s="393" t="s">
        <v>221</v>
      </c>
      <c r="M38" s="385"/>
      <c r="N38" s="394"/>
      <c r="O38" s="394">
        <f t="shared" si="3"/>
        <v>11.45</v>
      </c>
    </row>
    <row r="39" spans="1:15" ht="15">
      <c r="A39" s="397">
        <f t="shared" si="2"/>
        <v>36</v>
      </c>
      <c r="B39" s="397">
        <v>1</v>
      </c>
      <c r="C39" s="397" t="s">
        <v>3</v>
      </c>
      <c r="D39" s="386">
        <v>1145</v>
      </c>
      <c r="E39" s="387">
        <v>1.6</v>
      </c>
      <c r="F39" s="388" t="s">
        <v>241</v>
      </c>
      <c r="G39" s="389" t="s">
        <v>242</v>
      </c>
      <c r="H39" s="390">
        <v>3</v>
      </c>
      <c r="I39" s="386" t="s">
        <v>225</v>
      </c>
      <c r="J39" s="391" t="s">
        <v>278</v>
      </c>
      <c r="K39" s="392" t="s">
        <v>232</v>
      </c>
      <c r="L39" s="393" t="s">
        <v>221</v>
      </c>
      <c r="M39" s="385"/>
      <c r="N39" s="394"/>
      <c r="O39" s="394">
        <f t="shared" si="3"/>
        <v>11.45</v>
      </c>
    </row>
    <row r="40" spans="1:15" ht="15">
      <c r="A40" s="381">
        <f t="shared" si="2"/>
        <v>36</v>
      </c>
      <c r="B40" s="381">
        <v>1</v>
      </c>
      <c r="C40" s="381" t="s">
        <v>3</v>
      </c>
      <c r="D40" s="381">
        <v>1145</v>
      </c>
      <c r="E40" s="381" t="s">
        <v>471</v>
      </c>
      <c r="F40" s="382" t="s">
        <v>530</v>
      </c>
      <c r="G40" s="380" t="s">
        <v>531</v>
      </c>
      <c r="H40" s="381">
        <v>2</v>
      </c>
      <c r="I40" s="381" t="s">
        <v>468</v>
      </c>
      <c r="J40" s="381">
        <v>8.21</v>
      </c>
      <c r="K40" s="383" t="s">
        <v>518</v>
      </c>
      <c r="L40" s="384" t="s">
        <v>470</v>
      </c>
      <c r="M40" s="380"/>
      <c r="N40" s="380"/>
      <c r="O40" s="380">
        <f t="shared" si="3"/>
        <v>11.45</v>
      </c>
    </row>
    <row r="41" spans="1:15" ht="15">
      <c r="A41" s="397">
        <f t="shared" si="2"/>
        <v>40</v>
      </c>
      <c r="B41" s="397">
        <v>1</v>
      </c>
      <c r="C41" s="397" t="s">
        <v>3</v>
      </c>
      <c r="D41" s="386">
        <v>1146</v>
      </c>
      <c r="E41" s="387">
        <v>1</v>
      </c>
      <c r="F41" s="388" t="s">
        <v>243</v>
      </c>
      <c r="G41" s="389" t="s">
        <v>244</v>
      </c>
      <c r="H41" s="390">
        <v>3</v>
      </c>
      <c r="I41" s="386" t="s">
        <v>225</v>
      </c>
      <c r="J41" s="391" t="s">
        <v>275</v>
      </c>
      <c r="K41" s="392" t="s">
        <v>220</v>
      </c>
      <c r="L41" s="393" t="s">
        <v>221</v>
      </c>
      <c r="M41" s="385"/>
      <c r="N41" s="394"/>
      <c r="O41" s="394">
        <f t="shared" si="3"/>
        <v>11.46</v>
      </c>
    </row>
    <row r="42" spans="1:15" ht="15">
      <c r="A42" s="381">
        <f t="shared" si="2"/>
        <v>40</v>
      </c>
      <c r="B42" s="381">
        <v>1</v>
      </c>
      <c r="C42" s="381" t="s">
        <v>3</v>
      </c>
      <c r="D42" s="381">
        <v>1146</v>
      </c>
      <c r="E42" s="381" t="s">
        <v>532</v>
      </c>
      <c r="F42" s="382" t="s">
        <v>533</v>
      </c>
      <c r="G42" s="380" t="s">
        <v>534</v>
      </c>
      <c r="H42" s="381">
        <v>3</v>
      </c>
      <c r="I42" s="381" t="s">
        <v>468</v>
      </c>
      <c r="J42" s="381">
        <v>7.02</v>
      </c>
      <c r="K42" s="383" t="s">
        <v>481</v>
      </c>
      <c r="L42" s="384" t="s">
        <v>482</v>
      </c>
      <c r="M42" s="380"/>
      <c r="N42" s="380"/>
      <c r="O42" s="380">
        <f t="shared" si="3"/>
        <v>11.46</v>
      </c>
    </row>
    <row r="43" spans="1:15" ht="15">
      <c r="A43" s="381">
        <f t="shared" si="2"/>
        <v>40</v>
      </c>
      <c r="B43" s="381">
        <v>1</v>
      </c>
      <c r="C43" s="381" t="s">
        <v>3</v>
      </c>
      <c r="D43" s="381">
        <v>1146</v>
      </c>
      <c r="E43" s="381" t="s">
        <v>478</v>
      </c>
      <c r="F43" s="382" t="s">
        <v>535</v>
      </c>
      <c r="G43" s="380" t="s">
        <v>507</v>
      </c>
      <c r="H43" s="381">
        <v>3</v>
      </c>
      <c r="I43" s="381" t="s">
        <v>468</v>
      </c>
      <c r="J43" s="381">
        <v>7.02</v>
      </c>
      <c r="K43" s="383" t="s">
        <v>481</v>
      </c>
      <c r="L43" s="384" t="s">
        <v>482</v>
      </c>
      <c r="M43" s="380"/>
      <c r="N43" s="380"/>
      <c r="O43" s="380">
        <f t="shared" si="3"/>
        <v>11.46</v>
      </c>
    </row>
    <row r="44" spans="1:15" ht="15">
      <c r="A44" s="397">
        <f t="shared" si="2"/>
        <v>43</v>
      </c>
      <c r="B44" s="397">
        <v>1</v>
      </c>
      <c r="C44" s="397" t="s">
        <v>3</v>
      </c>
      <c r="D44" s="386">
        <v>1148</v>
      </c>
      <c r="E44" s="387">
        <v>1.2</v>
      </c>
      <c r="F44" s="388" t="s">
        <v>245</v>
      </c>
      <c r="G44" s="389" t="s">
        <v>246</v>
      </c>
      <c r="H44" s="390">
        <v>3</v>
      </c>
      <c r="I44" s="386" t="s">
        <v>225</v>
      </c>
      <c r="J44" s="391" t="s">
        <v>89</v>
      </c>
      <c r="K44" s="392" t="s">
        <v>247</v>
      </c>
      <c r="L44" s="393" t="s">
        <v>248</v>
      </c>
      <c r="M44" s="385"/>
      <c r="N44" s="394"/>
      <c r="O44" s="394">
        <f t="shared" si="3"/>
        <v>11.48</v>
      </c>
    </row>
    <row r="45" spans="1:15" ht="15">
      <c r="A45" s="381">
        <f t="shared" si="2"/>
        <v>43</v>
      </c>
      <c r="B45" s="381">
        <v>1</v>
      </c>
      <c r="C45" s="381" t="s">
        <v>3</v>
      </c>
      <c r="D45" s="381">
        <v>1148</v>
      </c>
      <c r="E45" s="381" t="s">
        <v>465</v>
      </c>
      <c r="F45" s="382" t="s">
        <v>536</v>
      </c>
      <c r="G45" s="380" t="s">
        <v>521</v>
      </c>
      <c r="H45" s="381">
        <v>1</v>
      </c>
      <c r="I45" s="381" t="s">
        <v>468</v>
      </c>
      <c r="J45" s="381">
        <v>10.09</v>
      </c>
      <c r="K45" s="383" t="s">
        <v>469</v>
      </c>
      <c r="L45" s="384" t="s">
        <v>470</v>
      </c>
      <c r="M45" s="380"/>
      <c r="N45" s="380"/>
      <c r="O45" s="380">
        <f t="shared" si="3"/>
        <v>11.48</v>
      </c>
    </row>
    <row r="46" spans="1:15" ht="15">
      <c r="A46" s="381">
        <f t="shared" si="2"/>
        <v>45</v>
      </c>
      <c r="B46" s="381">
        <v>1</v>
      </c>
      <c r="C46" s="381" t="s">
        <v>3</v>
      </c>
      <c r="D46" s="381">
        <v>1149</v>
      </c>
      <c r="E46" s="381">
        <v>0.3</v>
      </c>
      <c r="F46" s="382" t="s">
        <v>931</v>
      </c>
      <c r="G46" s="380" t="s">
        <v>932</v>
      </c>
      <c r="H46" s="381">
        <v>3</v>
      </c>
      <c r="I46" s="381" t="s">
        <v>58</v>
      </c>
      <c r="J46" s="381">
        <v>6.07</v>
      </c>
      <c r="K46" s="383" t="s">
        <v>933</v>
      </c>
      <c r="L46" s="384" t="s">
        <v>934</v>
      </c>
      <c r="M46" s="380"/>
      <c r="N46" s="380"/>
      <c r="O46" s="380">
        <f t="shared" si="3"/>
        <v>11.49</v>
      </c>
    </row>
    <row r="47" spans="1:15" ht="15">
      <c r="A47" s="381">
        <f t="shared" si="2"/>
        <v>45</v>
      </c>
      <c r="B47" s="381">
        <v>1</v>
      </c>
      <c r="C47" s="381" t="s">
        <v>3</v>
      </c>
      <c r="D47" s="381">
        <v>1149</v>
      </c>
      <c r="E47" s="381">
        <v>1.4</v>
      </c>
      <c r="F47" s="382" t="s">
        <v>1123</v>
      </c>
      <c r="G47" s="380" t="s">
        <v>1124</v>
      </c>
      <c r="H47" s="381" t="s">
        <v>1120</v>
      </c>
      <c r="I47" s="381" t="s">
        <v>1115</v>
      </c>
      <c r="J47" s="381">
        <v>7.25</v>
      </c>
      <c r="K47" s="383" t="s">
        <v>1125</v>
      </c>
      <c r="L47" s="384" t="s">
        <v>1117</v>
      </c>
      <c r="M47" s="380"/>
      <c r="N47" s="380"/>
      <c r="O47" s="380">
        <f t="shared" si="3"/>
        <v>11.49</v>
      </c>
    </row>
    <row r="48" spans="1:15" ht="15">
      <c r="A48" s="381">
        <f t="shared" si="2"/>
        <v>47</v>
      </c>
      <c r="B48" s="381">
        <v>1</v>
      </c>
      <c r="C48" s="381" t="s">
        <v>3</v>
      </c>
      <c r="D48" s="381">
        <v>1150</v>
      </c>
      <c r="E48" s="381" t="s">
        <v>537</v>
      </c>
      <c r="F48" s="382" t="s">
        <v>538</v>
      </c>
      <c r="G48" s="380" t="s">
        <v>539</v>
      </c>
      <c r="H48" s="381">
        <v>3</v>
      </c>
      <c r="I48" s="381" t="s">
        <v>468</v>
      </c>
      <c r="J48" s="381">
        <v>7.02</v>
      </c>
      <c r="K48" s="383" t="s">
        <v>481</v>
      </c>
      <c r="L48" s="384" t="s">
        <v>482</v>
      </c>
      <c r="M48" s="380"/>
      <c r="N48" s="380"/>
      <c r="O48" s="380">
        <f t="shared" si="3"/>
        <v>11.5</v>
      </c>
    </row>
    <row r="49" spans="1:15" ht="15">
      <c r="A49" s="381">
        <f t="shared" si="2"/>
        <v>47</v>
      </c>
      <c r="B49" s="381">
        <v>1</v>
      </c>
      <c r="C49" s="381" t="s">
        <v>3</v>
      </c>
      <c r="D49" s="381">
        <v>1150</v>
      </c>
      <c r="E49" s="381" t="s">
        <v>478</v>
      </c>
      <c r="F49" s="382" t="s">
        <v>540</v>
      </c>
      <c r="G49" s="380" t="s">
        <v>541</v>
      </c>
      <c r="H49" s="381">
        <v>2</v>
      </c>
      <c r="I49" s="381" t="s">
        <v>468</v>
      </c>
      <c r="J49" s="381">
        <v>7.25</v>
      </c>
      <c r="K49" s="383" t="s">
        <v>497</v>
      </c>
      <c r="L49" s="384" t="s">
        <v>498</v>
      </c>
      <c r="M49" s="380"/>
      <c r="N49" s="380"/>
      <c r="O49" s="380">
        <f t="shared" si="3"/>
        <v>11.5</v>
      </c>
    </row>
    <row r="50" spans="1:15" ht="15">
      <c r="A50" s="381">
        <f t="shared" si="2"/>
        <v>47</v>
      </c>
      <c r="B50" s="381">
        <v>1</v>
      </c>
      <c r="C50" s="381" t="s">
        <v>3</v>
      </c>
      <c r="D50" s="381">
        <v>1150</v>
      </c>
      <c r="E50" s="381">
        <v>-0.2</v>
      </c>
      <c r="F50" s="382" t="s">
        <v>1126</v>
      </c>
      <c r="G50" s="380" t="s">
        <v>1127</v>
      </c>
      <c r="H50" s="381" t="s">
        <v>1114</v>
      </c>
      <c r="I50" s="381" t="s">
        <v>1115</v>
      </c>
      <c r="J50" s="381">
        <v>8.07</v>
      </c>
      <c r="K50" s="383" t="s">
        <v>1128</v>
      </c>
      <c r="L50" s="384" t="s">
        <v>1117</v>
      </c>
      <c r="M50" s="380"/>
      <c r="N50" s="380"/>
      <c r="O50" s="380">
        <f t="shared" si="3"/>
        <v>11.5</v>
      </c>
    </row>
    <row r="51" spans="1:15" ht="15">
      <c r="A51" s="381">
        <f t="shared" si="2"/>
        <v>50</v>
      </c>
      <c r="B51" s="381">
        <v>1</v>
      </c>
      <c r="C51" s="381" t="s">
        <v>3</v>
      </c>
      <c r="D51" s="381">
        <v>1151</v>
      </c>
      <c r="E51" s="381" t="s">
        <v>471</v>
      </c>
      <c r="F51" s="382" t="s">
        <v>542</v>
      </c>
      <c r="G51" s="380" t="s">
        <v>543</v>
      </c>
      <c r="H51" s="381">
        <v>3</v>
      </c>
      <c r="I51" s="381" t="s">
        <v>468</v>
      </c>
      <c r="J51" s="381">
        <v>4.24</v>
      </c>
      <c r="K51" s="383" t="s">
        <v>544</v>
      </c>
      <c r="L51" s="384" t="s">
        <v>545</v>
      </c>
      <c r="M51" s="380"/>
      <c r="N51" s="380"/>
      <c r="O51" s="380">
        <f t="shared" si="3"/>
        <v>11.51</v>
      </c>
    </row>
    <row r="52" spans="1:15" ht="15">
      <c r="A52" s="381">
        <f t="shared" si="2"/>
        <v>50</v>
      </c>
      <c r="B52" s="381">
        <v>1</v>
      </c>
      <c r="C52" s="381" t="s">
        <v>3</v>
      </c>
      <c r="D52" s="381">
        <v>1151</v>
      </c>
      <c r="E52" s="381" t="s">
        <v>478</v>
      </c>
      <c r="F52" s="382" t="s">
        <v>546</v>
      </c>
      <c r="G52" s="380" t="s">
        <v>547</v>
      </c>
      <c r="H52" s="381">
        <v>3</v>
      </c>
      <c r="I52" s="381" t="s">
        <v>468</v>
      </c>
      <c r="J52" s="381">
        <v>7.25</v>
      </c>
      <c r="K52" s="383" t="s">
        <v>497</v>
      </c>
      <c r="L52" s="384" t="s">
        <v>498</v>
      </c>
      <c r="M52" s="380"/>
      <c r="N52" s="380"/>
      <c r="O52" s="380">
        <f t="shared" si="3"/>
        <v>11.51</v>
      </c>
    </row>
    <row r="53" spans="1:15" ht="15">
      <c r="A53" s="381">
        <f t="shared" si="2"/>
        <v>50</v>
      </c>
      <c r="B53" s="381">
        <v>1</v>
      </c>
      <c r="C53" s="381" t="s">
        <v>3</v>
      </c>
      <c r="D53" s="381">
        <v>1151</v>
      </c>
      <c r="E53" s="381">
        <v>0.2</v>
      </c>
      <c r="F53" s="382" t="s">
        <v>935</v>
      </c>
      <c r="G53" s="380" t="s">
        <v>936</v>
      </c>
      <c r="H53" s="381">
        <v>2</v>
      </c>
      <c r="I53" s="381" t="s">
        <v>58</v>
      </c>
      <c r="J53" s="381">
        <v>9.26</v>
      </c>
      <c r="K53" s="383" t="s">
        <v>937</v>
      </c>
      <c r="L53" s="384" t="s">
        <v>938</v>
      </c>
      <c r="M53" s="380"/>
      <c r="N53" s="380"/>
      <c r="O53" s="380">
        <f t="shared" si="3"/>
        <v>11.51</v>
      </c>
    </row>
    <row r="54" spans="1:15" ht="15">
      <c r="A54" s="397">
        <f t="shared" si="2"/>
        <v>53</v>
      </c>
      <c r="B54" s="397">
        <v>1</v>
      </c>
      <c r="C54" s="397" t="s">
        <v>3</v>
      </c>
      <c r="D54" s="397">
        <v>1152</v>
      </c>
      <c r="E54" s="397">
        <v>0.2</v>
      </c>
      <c r="F54" s="398" t="s">
        <v>249</v>
      </c>
      <c r="G54" s="385" t="s">
        <v>250</v>
      </c>
      <c r="H54" s="397">
        <v>2</v>
      </c>
      <c r="I54" s="397" t="s">
        <v>225</v>
      </c>
      <c r="J54" s="391" t="s">
        <v>280</v>
      </c>
      <c r="K54" s="399" t="s">
        <v>251</v>
      </c>
      <c r="L54" s="400" t="s">
        <v>252</v>
      </c>
      <c r="M54" s="385"/>
      <c r="N54" s="394"/>
      <c r="O54" s="394">
        <f t="shared" si="3"/>
        <v>11.52</v>
      </c>
    </row>
    <row r="55" spans="1:15" ht="15">
      <c r="A55" s="381">
        <f t="shared" si="2"/>
        <v>53</v>
      </c>
      <c r="B55" s="381">
        <v>1</v>
      </c>
      <c r="C55" s="381" t="s">
        <v>3</v>
      </c>
      <c r="D55" s="381">
        <v>1152</v>
      </c>
      <c r="E55" s="381" t="s">
        <v>491</v>
      </c>
      <c r="F55" s="382" t="s">
        <v>548</v>
      </c>
      <c r="G55" s="380" t="s">
        <v>549</v>
      </c>
      <c r="H55" s="381">
        <v>3</v>
      </c>
      <c r="I55" s="381" t="s">
        <v>468</v>
      </c>
      <c r="J55" s="381">
        <v>5.16</v>
      </c>
      <c r="K55" s="383" t="s">
        <v>494</v>
      </c>
      <c r="L55" s="384" t="s">
        <v>495</v>
      </c>
      <c r="M55" s="380"/>
      <c r="N55" s="380"/>
      <c r="O55" s="380">
        <f t="shared" si="3"/>
        <v>11.52</v>
      </c>
    </row>
    <row r="56" spans="1:15" ht="15">
      <c r="A56" s="381">
        <f t="shared" si="2"/>
        <v>53</v>
      </c>
      <c r="B56" s="381">
        <v>1</v>
      </c>
      <c r="C56" s="381" t="s">
        <v>3</v>
      </c>
      <c r="D56" s="381">
        <v>1152</v>
      </c>
      <c r="E56" s="381" t="s">
        <v>519</v>
      </c>
      <c r="F56" s="382" t="s">
        <v>550</v>
      </c>
      <c r="G56" s="380" t="s">
        <v>551</v>
      </c>
      <c r="H56" s="381">
        <v>2</v>
      </c>
      <c r="I56" s="381" t="s">
        <v>468</v>
      </c>
      <c r="J56" s="381">
        <v>10.02</v>
      </c>
      <c r="K56" s="383" t="s">
        <v>552</v>
      </c>
      <c r="L56" s="384" t="s">
        <v>470</v>
      </c>
      <c r="M56" s="380"/>
      <c r="N56" s="380"/>
      <c r="O56" s="380">
        <f t="shared" si="3"/>
        <v>11.52</v>
      </c>
    </row>
    <row r="57" spans="1:15" ht="15">
      <c r="A57" s="381">
        <f t="shared" si="2"/>
        <v>56</v>
      </c>
      <c r="B57" s="381">
        <v>1</v>
      </c>
      <c r="C57" s="381" t="s">
        <v>3</v>
      </c>
      <c r="D57" s="381">
        <v>1153</v>
      </c>
      <c r="E57" s="381" t="s">
        <v>488</v>
      </c>
      <c r="F57" s="382" t="s">
        <v>553</v>
      </c>
      <c r="G57" s="380" t="s">
        <v>554</v>
      </c>
      <c r="H57" s="381">
        <v>3</v>
      </c>
      <c r="I57" s="381" t="s">
        <v>468</v>
      </c>
      <c r="J57" s="381">
        <v>7.02</v>
      </c>
      <c r="K57" s="383" t="s">
        <v>481</v>
      </c>
      <c r="L57" s="384" t="s">
        <v>482</v>
      </c>
      <c r="M57" s="380"/>
      <c r="N57" s="380"/>
      <c r="O57" s="380">
        <f t="shared" si="3"/>
        <v>11.53</v>
      </c>
    </row>
    <row r="58" spans="1:15" ht="15">
      <c r="A58" s="381">
        <f t="shared" si="2"/>
        <v>56</v>
      </c>
      <c r="B58" s="381">
        <v>1</v>
      </c>
      <c r="C58" s="381" t="s">
        <v>3</v>
      </c>
      <c r="D58" s="381">
        <v>1153</v>
      </c>
      <c r="E58" s="381" t="s">
        <v>471</v>
      </c>
      <c r="F58" s="382" t="s">
        <v>555</v>
      </c>
      <c r="G58" s="380" t="s">
        <v>515</v>
      </c>
      <c r="H58" s="381">
        <v>3</v>
      </c>
      <c r="I58" s="381" t="s">
        <v>468</v>
      </c>
      <c r="J58" s="381">
        <v>8.21</v>
      </c>
      <c r="K58" s="383" t="s">
        <v>518</v>
      </c>
      <c r="L58" s="384" t="s">
        <v>470</v>
      </c>
      <c r="M58" s="380"/>
      <c r="N58" s="380"/>
      <c r="O58" s="380">
        <f t="shared" si="3"/>
        <v>11.53</v>
      </c>
    </row>
    <row r="59" spans="1:15" ht="15">
      <c r="A59" s="381">
        <f t="shared" si="2"/>
        <v>56</v>
      </c>
      <c r="B59" s="381">
        <v>1</v>
      </c>
      <c r="C59" s="381" t="s">
        <v>3</v>
      </c>
      <c r="D59" s="381">
        <v>1153</v>
      </c>
      <c r="E59" s="381" t="s">
        <v>556</v>
      </c>
      <c r="F59" s="382" t="s">
        <v>557</v>
      </c>
      <c r="G59" s="380" t="s">
        <v>558</v>
      </c>
      <c r="H59" s="381">
        <v>2</v>
      </c>
      <c r="I59" s="381" t="s">
        <v>468</v>
      </c>
      <c r="J59" s="381">
        <v>10.16</v>
      </c>
      <c r="K59" s="383" t="s">
        <v>559</v>
      </c>
      <c r="L59" s="384" t="s">
        <v>498</v>
      </c>
      <c r="M59" s="380"/>
      <c r="N59" s="380"/>
      <c r="O59" s="380">
        <f t="shared" si="3"/>
        <v>11.53</v>
      </c>
    </row>
    <row r="60" spans="1:15" ht="15">
      <c r="A60" s="381">
        <f t="shared" si="2"/>
        <v>56</v>
      </c>
      <c r="B60" s="381">
        <v>1</v>
      </c>
      <c r="C60" s="381" t="s">
        <v>3</v>
      </c>
      <c r="D60" s="381">
        <v>1153</v>
      </c>
      <c r="E60" s="381">
        <v>1.1</v>
      </c>
      <c r="F60" s="382" t="s">
        <v>1129</v>
      </c>
      <c r="G60" s="380" t="s">
        <v>1130</v>
      </c>
      <c r="H60" s="381" t="s">
        <v>1120</v>
      </c>
      <c r="I60" s="381" t="s">
        <v>1115</v>
      </c>
      <c r="J60" s="381">
        <v>7.25</v>
      </c>
      <c r="K60" s="383" t="s">
        <v>1125</v>
      </c>
      <c r="L60" s="384" t="s">
        <v>1117</v>
      </c>
      <c r="M60" s="380"/>
      <c r="N60" s="380"/>
      <c r="O60" s="380">
        <f t="shared" si="3"/>
        <v>11.53</v>
      </c>
    </row>
    <row r="61" spans="1:15" ht="15">
      <c r="A61" s="381">
        <f t="shared" si="2"/>
        <v>56</v>
      </c>
      <c r="B61" s="381">
        <v>1</v>
      </c>
      <c r="C61" s="381" t="s">
        <v>3</v>
      </c>
      <c r="D61" s="381">
        <v>1153</v>
      </c>
      <c r="E61" s="381">
        <v>-2.6</v>
      </c>
      <c r="F61" s="382" t="s">
        <v>1270</v>
      </c>
      <c r="G61" s="380" t="s">
        <v>1271</v>
      </c>
      <c r="H61" s="381">
        <v>3</v>
      </c>
      <c r="I61" s="381" t="s">
        <v>60</v>
      </c>
      <c r="J61" s="381" t="s">
        <v>383</v>
      </c>
      <c r="K61" s="383" t="s">
        <v>1272</v>
      </c>
      <c r="L61" s="384" t="s">
        <v>85</v>
      </c>
      <c r="M61" s="380"/>
      <c r="N61" s="380"/>
      <c r="O61" s="380">
        <f t="shared" si="3"/>
        <v>11.53</v>
      </c>
    </row>
    <row r="62" spans="1:15" ht="15">
      <c r="A62" s="397">
        <f t="shared" si="2"/>
        <v>61</v>
      </c>
      <c r="B62" s="397">
        <v>1</v>
      </c>
      <c r="C62" s="397" t="s">
        <v>3</v>
      </c>
      <c r="D62" s="397">
        <v>1154</v>
      </c>
      <c r="E62" s="397">
        <v>0.7</v>
      </c>
      <c r="F62" s="398" t="s">
        <v>253</v>
      </c>
      <c r="G62" s="385" t="s">
        <v>254</v>
      </c>
      <c r="H62" s="397">
        <v>3</v>
      </c>
      <c r="I62" s="397" t="s">
        <v>225</v>
      </c>
      <c r="J62" s="391" t="s">
        <v>281</v>
      </c>
      <c r="K62" s="399" t="s">
        <v>255</v>
      </c>
      <c r="L62" s="400" t="s">
        <v>248</v>
      </c>
      <c r="M62" s="385"/>
      <c r="N62" s="394"/>
      <c r="O62" s="394">
        <f t="shared" si="3"/>
        <v>11.54</v>
      </c>
    </row>
    <row r="63" spans="1:15" ht="15">
      <c r="A63" s="397">
        <f t="shared" si="2"/>
        <v>61</v>
      </c>
      <c r="B63" s="397">
        <v>1</v>
      </c>
      <c r="C63" s="397" t="s">
        <v>3</v>
      </c>
      <c r="D63" s="397">
        <v>1154</v>
      </c>
      <c r="E63" s="397">
        <v>1.5</v>
      </c>
      <c r="F63" s="398" t="s">
        <v>256</v>
      </c>
      <c r="G63" s="385" t="s">
        <v>257</v>
      </c>
      <c r="H63" s="397">
        <v>3</v>
      </c>
      <c r="I63" s="397" t="s">
        <v>225</v>
      </c>
      <c r="J63" s="391" t="s">
        <v>279</v>
      </c>
      <c r="K63" s="399" t="s">
        <v>228</v>
      </c>
      <c r="L63" s="400" t="s">
        <v>221</v>
      </c>
      <c r="M63" s="385"/>
      <c r="N63" s="394"/>
      <c r="O63" s="394">
        <f t="shared" si="3"/>
        <v>11.54</v>
      </c>
    </row>
    <row r="64" spans="1:15" ht="15">
      <c r="A64" s="381">
        <f t="shared" si="2"/>
        <v>61</v>
      </c>
      <c r="B64" s="381">
        <v>1</v>
      </c>
      <c r="C64" s="381" t="s">
        <v>3</v>
      </c>
      <c r="D64" s="381">
        <v>1154</v>
      </c>
      <c r="E64" s="381" t="s">
        <v>471</v>
      </c>
      <c r="F64" s="382" t="s">
        <v>560</v>
      </c>
      <c r="G64" s="380" t="s">
        <v>561</v>
      </c>
      <c r="H64" s="381">
        <v>3</v>
      </c>
      <c r="I64" s="381" t="s">
        <v>468</v>
      </c>
      <c r="J64" s="381">
        <v>6.16</v>
      </c>
      <c r="K64" s="383" t="s">
        <v>562</v>
      </c>
      <c r="L64" s="384" t="s">
        <v>495</v>
      </c>
      <c r="M64" s="380"/>
      <c r="N64" s="380"/>
      <c r="O64" s="380">
        <f t="shared" si="3"/>
        <v>11.54</v>
      </c>
    </row>
    <row r="65" spans="1:15" ht="15">
      <c r="A65" s="381">
        <f t="shared" si="2"/>
        <v>61</v>
      </c>
      <c r="B65" s="381">
        <v>1</v>
      </c>
      <c r="C65" s="381" t="s">
        <v>3</v>
      </c>
      <c r="D65" s="381">
        <v>1154</v>
      </c>
      <c r="E65" s="381">
        <v>1.4</v>
      </c>
      <c r="F65" s="382" t="s">
        <v>1131</v>
      </c>
      <c r="G65" s="380" t="s">
        <v>1132</v>
      </c>
      <c r="H65" s="381" t="s">
        <v>1120</v>
      </c>
      <c r="I65" s="381" t="s">
        <v>1115</v>
      </c>
      <c r="J65" s="381">
        <v>7.25</v>
      </c>
      <c r="K65" s="383" t="s">
        <v>1125</v>
      </c>
      <c r="L65" s="384" t="s">
        <v>1117</v>
      </c>
      <c r="M65" s="380"/>
      <c r="N65" s="380"/>
      <c r="O65" s="380">
        <f t="shared" si="3"/>
        <v>11.54</v>
      </c>
    </row>
    <row r="66" spans="1:15" ht="15">
      <c r="A66" s="381">
        <f aca="true" t="shared" si="4" ref="A66:A97">RANK(O66,$O$2:$O$121,1)</f>
        <v>65</v>
      </c>
      <c r="B66" s="381">
        <v>1</v>
      </c>
      <c r="C66" s="381" t="s">
        <v>3</v>
      </c>
      <c r="D66" s="381">
        <v>1155</v>
      </c>
      <c r="E66" s="381" t="s">
        <v>532</v>
      </c>
      <c r="F66" s="382" t="s">
        <v>563</v>
      </c>
      <c r="G66" s="380" t="s">
        <v>564</v>
      </c>
      <c r="H66" s="381">
        <v>3</v>
      </c>
      <c r="I66" s="381" t="s">
        <v>468</v>
      </c>
      <c r="J66" s="381">
        <v>7.02</v>
      </c>
      <c r="K66" s="383" t="s">
        <v>481</v>
      </c>
      <c r="L66" s="384" t="s">
        <v>482</v>
      </c>
      <c r="M66" s="380"/>
      <c r="N66" s="380"/>
      <c r="O66" s="380">
        <f aca="true" t="shared" si="5" ref="O66:O97">D66/100</f>
        <v>11.55</v>
      </c>
    </row>
    <row r="67" spans="1:15" ht="15">
      <c r="A67" s="381">
        <f t="shared" si="4"/>
        <v>66</v>
      </c>
      <c r="B67" s="381">
        <v>1</v>
      </c>
      <c r="C67" s="381" t="s">
        <v>3</v>
      </c>
      <c r="D67" s="381">
        <v>1156</v>
      </c>
      <c r="E67" s="381" t="s">
        <v>565</v>
      </c>
      <c r="F67" s="382" t="s">
        <v>566</v>
      </c>
      <c r="G67" s="380" t="s">
        <v>567</v>
      </c>
      <c r="H67" s="381">
        <v>3</v>
      </c>
      <c r="I67" s="381" t="s">
        <v>468</v>
      </c>
      <c r="J67" s="381">
        <v>6.15</v>
      </c>
      <c r="K67" s="383" t="s">
        <v>568</v>
      </c>
      <c r="L67" s="384" t="s">
        <v>470</v>
      </c>
      <c r="M67" s="380"/>
      <c r="N67" s="380"/>
      <c r="O67" s="380">
        <f t="shared" si="5"/>
        <v>11.56</v>
      </c>
    </row>
    <row r="68" spans="1:15" ht="15">
      <c r="A68" s="381">
        <f t="shared" si="4"/>
        <v>66</v>
      </c>
      <c r="B68" s="381">
        <v>1</v>
      </c>
      <c r="C68" s="381" t="s">
        <v>3</v>
      </c>
      <c r="D68" s="381">
        <v>1156</v>
      </c>
      <c r="E68" s="381" t="s">
        <v>465</v>
      </c>
      <c r="F68" s="382" t="s">
        <v>569</v>
      </c>
      <c r="G68" s="380" t="s">
        <v>570</v>
      </c>
      <c r="H68" s="381">
        <v>2</v>
      </c>
      <c r="I68" s="381" t="s">
        <v>468</v>
      </c>
      <c r="J68" s="381">
        <v>10.09</v>
      </c>
      <c r="K68" s="383" t="s">
        <v>469</v>
      </c>
      <c r="L68" s="384" t="s">
        <v>470</v>
      </c>
      <c r="M68" s="380"/>
      <c r="N68" s="380"/>
      <c r="O68" s="380">
        <f t="shared" si="5"/>
        <v>11.56</v>
      </c>
    </row>
    <row r="69" spans="1:15" ht="15">
      <c r="A69" s="381">
        <f t="shared" si="4"/>
        <v>66</v>
      </c>
      <c r="B69" s="381">
        <v>1</v>
      </c>
      <c r="C69" s="381" t="s">
        <v>3</v>
      </c>
      <c r="D69" s="381">
        <v>1156</v>
      </c>
      <c r="E69" s="381">
        <v>1.5</v>
      </c>
      <c r="F69" s="382" t="s">
        <v>1133</v>
      </c>
      <c r="G69" s="380" t="s">
        <v>1134</v>
      </c>
      <c r="H69" s="381" t="s">
        <v>1114</v>
      </c>
      <c r="I69" s="381" t="s">
        <v>1115</v>
      </c>
      <c r="J69" s="381">
        <v>11.06</v>
      </c>
      <c r="K69" s="383" t="s">
        <v>1135</v>
      </c>
      <c r="L69" s="384" t="s">
        <v>1136</v>
      </c>
      <c r="M69" s="380"/>
      <c r="N69" s="380"/>
      <c r="O69" s="380">
        <f t="shared" si="5"/>
        <v>11.56</v>
      </c>
    </row>
    <row r="70" spans="1:15" ht="15">
      <c r="A70" s="397">
        <f t="shared" si="4"/>
        <v>69</v>
      </c>
      <c r="B70" s="397">
        <v>1</v>
      </c>
      <c r="C70" s="397" t="s">
        <v>3</v>
      </c>
      <c r="D70" s="397">
        <v>1157</v>
      </c>
      <c r="E70" s="401">
        <v>1</v>
      </c>
      <c r="F70" s="398" t="s">
        <v>258</v>
      </c>
      <c r="G70" s="385" t="s">
        <v>259</v>
      </c>
      <c r="H70" s="397">
        <v>3</v>
      </c>
      <c r="I70" s="397" t="s">
        <v>225</v>
      </c>
      <c r="J70" s="391" t="s">
        <v>275</v>
      </c>
      <c r="K70" s="399" t="s">
        <v>220</v>
      </c>
      <c r="L70" s="400" t="s">
        <v>221</v>
      </c>
      <c r="M70" s="385"/>
      <c r="N70" s="394"/>
      <c r="O70" s="394">
        <f t="shared" si="5"/>
        <v>11.57</v>
      </c>
    </row>
    <row r="71" spans="1:15" ht="15">
      <c r="A71" s="381">
        <f t="shared" si="4"/>
        <v>69</v>
      </c>
      <c r="B71" s="381">
        <v>1</v>
      </c>
      <c r="C71" s="381" t="s">
        <v>3</v>
      </c>
      <c r="D71" s="381">
        <v>1157</v>
      </c>
      <c r="E71" s="381" t="s">
        <v>465</v>
      </c>
      <c r="F71" s="382" t="s">
        <v>571</v>
      </c>
      <c r="G71" s="380" t="s">
        <v>558</v>
      </c>
      <c r="H71" s="381">
        <v>3</v>
      </c>
      <c r="I71" s="381" t="s">
        <v>468</v>
      </c>
      <c r="J71" s="381">
        <v>6.14</v>
      </c>
      <c r="K71" s="383" t="s">
        <v>572</v>
      </c>
      <c r="L71" s="384" t="s">
        <v>498</v>
      </c>
      <c r="M71" s="380"/>
      <c r="N71" s="380"/>
      <c r="O71" s="380">
        <f t="shared" si="5"/>
        <v>11.57</v>
      </c>
    </row>
    <row r="72" spans="1:15" ht="15">
      <c r="A72" s="397">
        <f t="shared" si="4"/>
        <v>71</v>
      </c>
      <c r="B72" s="397">
        <v>1</v>
      </c>
      <c r="C72" s="397" t="s">
        <v>3</v>
      </c>
      <c r="D72" s="397">
        <v>1158</v>
      </c>
      <c r="E72" s="401">
        <v>1</v>
      </c>
      <c r="F72" s="398" t="s">
        <v>260</v>
      </c>
      <c r="G72" s="385" t="s">
        <v>261</v>
      </c>
      <c r="H72" s="397">
        <v>3</v>
      </c>
      <c r="I72" s="397" t="s">
        <v>225</v>
      </c>
      <c r="J72" s="391" t="s">
        <v>275</v>
      </c>
      <c r="K72" s="399" t="s">
        <v>220</v>
      </c>
      <c r="L72" s="400" t="s">
        <v>221</v>
      </c>
      <c r="M72" s="385"/>
      <c r="N72" s="394"/>
      <c r="O72" s="394">
        <f t="shared" si="5"/>
        <v>11.58</v>
      </c>
    </row>
    <row r="73" spans="1:15" ht="15">
      <c r="A73" s="381">
        <f t="shared" si="4"/>
        <v>71</v>
      </c>
      <c r="B73" s="381">
        <v>1</v>
      </c>
      <c r="C73" s="381" t="s">
        <v>3</v>
      </c>
      <c r="D73" s="381">
        <v>1158</v>
      </c>
      <c r="E73" s="381" t="s">
        <v>471</v>
      </c>
      <c r="F73" s="382" t="s">
        <v>573</v>
      </c>
      <c r="G73" s="380" t="s">
        <v>529</v>
      </c>
      <c r="H73" s="381">
        <v>2</v>
      </c>
      <c r="I73" s="381" t="s">
        <v>468</v>
      </c>
      <c r="J73" s="381">
        <v>6.16</v>
      </c>
      <c r="K73" s="383" t="s">
        <v>562</v>
      </c>
      <c r="L73" s="384" t="s">
        <v>495</v>
      </c>
      <c r="M73" s="380"/>
      <c r="N73" s="380"/>
      <c r="O73" s="380">
        <f t="shared" si="5"/>
        <v>11.58</v>
      </c>
    </row>
    <row r="74" spans="1:15" ht="15">
      <c r="A74" s="381">
        <f t="shared" si="4"/>
        <v>71</v>
      </c>
      <c r="B74" s="381">
        <v>1</v>
      </c>
      <c r="C74" s="381" t="s">
        <v>3</v>
      </c>
      <c r="D74" s="381">
        <v>1158</v>
      </c>
      <c r="E74" s="381" t="s">
        <v>499</v>
      </c>
      <c r="F74" s="382" t="s">
        <v>574</v>
      </c>
      <c r="G74" s="380" t="s">
        <v>531</v>
      </c>
      <c r="H74" s="381">
        <v>3</v>
      </c>
      <c r="I74" s="381" t="s">
        <v>468</v>
      </c>
      <c r="J74" s="381">
        <v>7.02</v>
      </c>
      <c r="K74" s="383" t="s">
        <v>481</v>
      </c>
      <c r="L74" s="384" t="s">
        <v>482</v>
      </c>
      <c r="M74" s="380"/>
      <c r="N74" s="380"/>
      <c r="O74" s="380">
        <f t="shared" si="5"/>
        <v>11.58</v>
      </c>
    </row>
    <row r="75" spans="1:15" ht="15">
      <c r="A75" s="381">
        <f t="shared" si="4"/>
        <v>71</v>
      </c>
      <c r="B75" s="381">
        <v>1</v>
      </c>
      <c r="C75" s="381" t="s">
        <v>3</v>
      </c>
      <c r="D75" s="381">
        <v>1158</v>
      </c>
      <c r="E75" s="381">
        <v>1.1</v>
      </c>
      <c r="F75" s="382" t="s">
        <v>1137</v>
      </c>
      <c r="G75" s="380" t="s">
        <v>1138</v>
      </c>
      <c r="H75" s="381" t="s">
        <v>1120</v>
      </c>
      <c r="I75" s="381" t="s">
        <v>1115</v>
      </c>
      <c r="J75" s="381">
        <v>7.11</v>
      </c>
      <c r="K75" s="383" t="s">
        <v>1111</v>
      </c>
      <c r="L75" s="384" t="s">
        <v>1117</v>
      </c>
      <c r="M75" s="380"/>
      <c r="N75" s="380"/>
      <c r="O75" s="380">
        <f t="shared" si="5"/>
        <v>11.58</v>
      </c>
    </row>
    <row r="76" spans="1:15" ht="15">
      <c r="A76" s="381">
        <f t="shared" si="4"/>
        <v>75</v>
      </c>
      <c r="B76" s="381">
        <v>1</v>
      </c>
      <c r="C76" s="381" t="s">
        <v>3</v>
      </c>
      <c r="D76" s="381">
        <v>1159</v>
      </c>
      <c r="E76" s="381" t="s">
        <v>488</v>
      </c>
      <c r="F76" s="382" t="s">
        <v>575</v>
      </c>
      <c r="G76" s="380" t="s">
        <v>501</v>
      </c>
      <c r="H76" s="381">
        <v>3</v>
      </c>
      <c r="I76" s="381" t="s">
        <v>468</v>
      </c>
      <c r="J76" s="381">
        <v>6.14</v>
      </c>
      <c r="K76" s="383" t="s">
        <v>572</v>
      </c>
      <c r="L76" s="384" t="s">
        <v>498</v>
      </c>
      <c r="M76" s="380"/>
      <c r="N76" s="380"/>
      <c r="O76" s="380">
        <f t="shared" si="5"/>
        <v>11.59</v>
      </c>
    </row>
    <row r="77" spans="1:15" ht="15">
      <c r="A77" s="381">
        <f t="shared" si="4"/>
        <v>75</v>
      </c>
      <c r="B77" s="381">
        <v>1</v>
      </c>
      <c r="C77" s="381" t="s">
        <v>3</v>
      </c>
      <c r="D77" s="381">
        <v>1159</v>
      </c>
      <c r="E77" s="381" t="s">
        <v>576</v>
      </c>
      <c r="F77" s="382" t="s">
        <v>577</v>
      </c>
      <c r="G77" s="380" t="s">
        <v>578</v>
      </c>
      <c r="H77" s="381">
        <v>3</v>
      </c>
      <c r="I77" s="381" t="s">
        <v>468</v>
      </c>
      <c r="J77" s="381">
        <v>7.02</v>
      </c>
      <c r="K77" s="383" t="s">
        <v>481</v>
      </c>
      <c r="L77" s="384" t="s">
        <v>482</v>
      </c>
      <c r="M77" s="380"/>
      <c r="N77" s="380"/>
      <c r="O77" s="380">
        <f t="shared" si="5"/>
        <v>11.59</v>
      </c>
    </row>
    <row r="78" spans="1:15" ht="15">
      <c r="A78" s="381">
        <f t="shared" si="4"/>
        <v>75</v>
      </c>
      <c r="B78" s="381">
        <v>1</v>
      </c>
      <c r="C78" s="381" t="s">
        <v>3</v>
      </c>
      <c r="D78" s="381">
        <v>1159</v>
      </c>
      <c r="E78" s="395">
        <v>1</v>
      </c>
      <c r="F78" s="382" t="s">
        <v>939</v>
      </c>
      <c r="G78" s="380" t="s">
        <v>940</v>
      </c>
      <c r="H78" s="381">
        <v>3</v>
      </c>
      <c r="I78" s="381" t="s">
        <v>58</v>
      </c>
      <c r="J78" s="381">
        <v>9.26</v>
      </c>
      <c r="K78" s="383" t="s">
        <v>941</v>
      </c>
      <c r="L78" s="384" t="s">
        <v>942</v>
      </c>
      <c r="M78" s="380"/>
      <c r="N78" s="380"/>
      <c r="O78" s="380">
        <f t="shared" si="5"/>
        <v>11.59</v>
      </c>
    </row>
    <row r="79" spans="1:15" ht="15">
      <c r="A79" s="381">
        <f t="shared" si="4"/>
        <v>75</v>
      </c>
      <c r="B79" s="381">
        <v>1</v>
      </c>
      <c r="C79" s="381" t="s">
        <v>3</v>
      </c>
      <c r="D79" s="381">
        <v>1159</v>
      </c>
      <c r="E79" s="381">
        <v>1.1</v>
      </c>
      <c r="F79" s="382" t="s">
        <v>943</v>
      </c>
      <c r="G79" s="380" t="s">
        <v>944</v>
      </c>
      <c r="H79" s="381">
        <v>2</v>
      </c>
      <c r="I79" s="381" t="s">
        <v>58</v>
      </c>
      <c r="J79" s="381">
        <v>6.26</v>
      </c>
      <c r="K79" s="383" t="s">
        <v>919</v>
      </c>
      <c r="L79" s="384" t="s">
        <v>920</v>
      </c>
      <c r="M79" s="380"/>
      <c r="N79" s="380"/>
      <c r="O79" s="380">
        <f t="shared" si="5"/>
        <v>11.59</v>
      </c>
    </row>
    <row r="80" spans="1:15" ht="15">
      <c r="A80" s="381">
        <f t="shared" si="4"/>
        <v>79</v>
      </c>
      <c r="B80" s="381">
        <v>1</v>
      </c>
      <c r="C80" s="381" t="s">
        <v>3</v>
      </c>
      <c r="D80" s="381">
        <v>1160</v>
      </c>
      <c r="E80" s="381" t="s">
        <v>579</v>
      </c>
      <c r="F80" s="382" t="s">
        <v>580</v>
      </c>
      <c r="G80" s="380" t="s">
        <v>581</v>
      </c>
      <c r="H80" s="381">
        <v>3</v>
      </c>
      <c r="I80" s="381" t="s">
        <v>468</v>
      </c>
      <c r="J80" s="381">
        <v>7.02</v>
      </c>
      <c r="K80" s="383" t="s">
        <v>481</v>
      </c>
      <c r="L80" s="384" t="s">
        <v>482</v>
      </c>
      <c r="M80" s="380"/>
      <c r="N80" s="380"/>
      <c r="O80" s="380">
        <f t="shared" si="5"/>
        <v>11.6</v>
      </c>
    </row>
    <row r="81" spans="1:15" ht="15">
      <c r="A81" s="381">
        <f t="shared" si="4"/>
        <v>79</v>
      </c>
      <c r="B81" s="381">
        <v>1</v>
      </c>
      <c r="C81" s="381" t="s">
        <v>3</v>
      </c>
      <c r="D81" s="381">
        <v>1160</v>
      </c>
      <c r="E81" s="381">
        <v>0.9</v>
      </c>
      <c r="F81" s="382" t="s">
        <v>1273</v>
      </c>
      <c r="G81" s="380" t="s">
        <v>1274</v>
      </c>
      <c r="H81" s="381">
        <v>3</v>
      </c>
      <c r="I81" s="381" t="s">
        <v>60</v>
      </c>
      <c r="J81" s="381" t="s">
        <v>1268</v>
      </c>
      <c r="K81" s="383" t="s">
        <v>1269</v>
      </c>
      <c r="L81" s="384" t="s">
        <v>28</v>
      </c>
      <c r="M81" s="380"/>
      <c r="N81" s="380"/>
      <c r="O81" s="380">
        <f t="shared" si="5"/>
        <v>11.6</v>
      </c>
    </row>
    <row r="82" spans="1:15" ht="15">
      <c r="A82" s="381">
        <f t="shared" si="4"/>
        <v>81</v>
      </c>
      <c r="B82" s="381">
        <v>1</v>
      </c>
      <c r="C82" s="381" t="s">
        <v>3</v>
      </c>
      <c r="D82" s="381">
        <v>1161</v>
      </c>
      <c r="E82" s="381" t="s">
        <v>582</v>
      </c>
      <c r="F82" s="382" t="s">
        <v>583</v>
      </c>
      <c r="G82" s="380" t="s">
        <v>584</v>
      </c>
      <c r="H82" s="381">
        <v>3</v>
      </c>
      <c r="I82" s="381" t="s">
        <v>468</v>
      </c>
      <c r="J82" s="381">
        <v>6.05</v>
      </c>
      <c r="K82" s="383" t="s">
        <v>585</v>
      </c>
      <c r="L82" s="384" t="s">
        <v>586</v>
      </c>
      <c r="M82" s="380"/>
      <c r="N82" s="380"/>
      <c r="O82" s="380">
        <f t="shared" si="5"/>
        <v>11.61</v>
      </c>
    </row>
    <row r="83" spans="1:15" ht="15">
      <c r="A83" s="381">
        <f t="shared" si="4"/>
        <v>81</v>
      </c>
      <c r="B83" s="381">
        <v>1</v>
      </c>
      <c r="C83" s="381" t="s">
        <v>3</v>
      </c>
      <c r="D83" s="381">
        <v>1161</v>
      </c>
      <c r="E83" s="381" t="s">
        <v>587</v>
      </c>
      <c r="F83" s="382" t="s">
        <v>588</v>
      </c>
      <c r="G83" s="380" t="s">
        <v>589</v>
      </c>
      <c r="H83" s="381">
        <v>3</v>
      </c>
      <c r="I83" s="381" t="s">
        <v>468</v>
      </c>
      <c r="J83" s="381">
        <v>6.15</v>
      </c>
      <c r="K83" s="383" t="s">
        <v>590</v>
      </c>
      <c r="L83" s="384" t="s">
        <v>591</v>
      </c>
      <c r="M83" s="380"/>
      <c r="N83" s="380"/>
      <c r="O83" s="380">
        <f t="shared" si="5"/>
        <v>11.61</v>
      </c>
    </row>
    <row r="84" spans="1:15" ht="15">
      <c r="A84" s="381">
        <f t="shared" si="4"/>
        <v>81</v>
      </c>
      <c r="B84" s="381">
        <v>1</v>
      </c>
      <c r="C84" s="381" t="s">
        <v>3</v>
      </c>
      <c r="D84" s="381">
        <v>1161</v>
      </c>
      <c r="E84" s="381" t="s">
        <v>582</v>
      </c>
      <c r="F84" s="382" t="s">
        <v>592</v>
      </c>
      <c r="G84" s="380" t="s">
        <v>593</v>
      </c>
      <c r="H84" s="381">
        <v>3</v>
      </c>
      <c r="I84" s="381" t="s">
        <v>468</v>
      </c>
      <c r="J84" s="381">
        <v>6.15</v>
      </c>
      <c r="K84" s="383" t="s">
        <v>590</v>
      </c>
      <c r="L84" s="384" t="s">
        <v>591</v>
      </c>
      <c r="M84" s="380"/>
      <c r="N84" s="380"/>
      <c r="O84" s="380">
        <f t="shared" si="5"/>
        <v>11.61</v>
      </c>
    </row>
    <row r="85" spans="1:15" ht="15">
      <c r="A85" s="381">
        <f t="shared" si="4"/>
        <v>81</v>
      </c>
      <c r="B85" s="381">
        <v>1</v>
      </c>
      <c r="C85" s="381" t="s">
        <v>3</v>
      </c>
      <c r="D85" s="381">
        <v>1161</v>
      </c>
      <c r="E85" s="381">
        <v>1.3</v>
      </c>
      <c r="F85" s="382" t="s">
        <v>1139</v>
      </c>
      <c r="G85" s="380" t="s">
        <v>1140</v>
      </c>
      <c r="H85" s="381" t="s">
        <v>1120</v>
      </c>
      <c r="I85" s="381" t="s">
        <v>1115</v>
      </c>
      <c r="J85" s="381">
        <v>7.25</v>
      </c>
      <c r="K85" s="383" t="s">
        <v>1125</v>
      </c>
      <c r="L85" s="384" t="s">
        <v>1117</v>
      </c>
      <c r="M85" s="380"/>
      <c r="N85" s="380"/>
      <c r="O85" s="380">
        <f t="shared" si="5"/>
        <v>11.61</v>
      </c>
    </row>
    <row r="86" spans="1:15" ht="15">
      <c r="A86" s="381">
        <f t="shared" si="4"/>
        <v>81</v>
      </c>
      <c r="B86" s="381">
        <v>1</v>
      </c>
      <c r="C86" s="381" t="s">
        <v>3</v>
      </c>
      <c r="D86" s="381">
        <v>1161</v>
      </c>
      <c r="E86" s="381">
        <v>0.4</v>
      </c>
      <c r="F86" s="382" t="s">
        <v>1275</v>
      </c>
      <c r="G86" s="380" t="s">
        <v>1264</v>
      </c>
      <c r="H86" s="381">
        <v>3</v>
      </c>
      <c r="I86" s="381" t="s">
        <v>60</v>
      </c>
      <c r="J86" s="381" t="s">
        <v>1276</v>
      </c>
      <c r="K86" s="383" t="s">
        <v>1277</v>
      </c>
      <c r="L86" s="384" t="s">
        <v>88</v>
      </c>
      <c r="M86" s="380"/>
      <c r="N86" s="380"/>
      <c r="O86" s="380">
        <f t="shared" si="5"/>
        <v>11.61</v>
      </c>
    </row>
    <row r="87" spans="1:15" ht="15">
      <c r="A87" s="397">
        <f t="shared" si="4"/>
        <v>86</v>
      </c>
      <c r="B87" s="397">
        <v>1</v>
      </c>
      <c r="C87" s="397" t="s">
        <v>3</v>
      </c>
      <c r="D87" s="397">
        <v>1162</v>
      </c>
      <c r="E87" s="397">
        <v>1.2</v>
      </c>
      <c r="F87" s="398" t="s">
        <v>262</v>
      </c>
      <c r="G87" s="385" t="s">
        <v>263</v>
      </c>
      <c r="H87" s="397">
        <v>2</v>
      </c>
      <c r="I87" s="397" t="s">
        <v>225</v>
      </c>
      <c r="J87" s="391" t="s">
        <v>275</v>
      </c>
      <c r="K87" s="399" t="s">
        <v>220</v>
      </c>
      <c r="L87" s="400" t="s">
        <v>221</v>
      </c>
      <c r="M87" s="385"/>
      <c r="N87" s="394"/>
      <c r="O87" s="394">
        <f t="shared" si="5"/>
        <v>11.62</v>
      </c>
    </row>
    <row r="88" spans="1:15" ht="15">
      <c r="A88" s="381">
        <f t="shared" si="4"/>
        <v>86</v>
      </c>
      <c r="B88" s="381">
        <v>1</v>
      </c>
      <c r="C88" s="381" t="s">
        <v>3</v>
      </c>
      <c r="D88" s="381">
        <v>1162</v>
      </c>
      <c r="E88" s="381">
        <v>-1.1</v>
      </c>
      <c r="F88" s="382" t="s">
        <v>945</v>
      </c>
      <c r="G88" s="380" t="s">
        <v>946</v>
      </c>
      <c r="H88" s="381">
        <v>3</v>
      </c>
      <c r="I88" s="381" t="s">
        <v>58</v>
      </c>
      <c r="J88" s="381">
        <v>7.1</v>
      </c>
      <c r="K88" s="383" t="s">
        <v>947</v>
      </c>
      <c r="L88" s="384" t="s">
        <v>920</v>
      </c>
      <c r="M88" s="380"/>
      <c r="N88" s="380"/>
      <c r="O88" s="380">
        <f t="shared" si="5"/>
        <v>11.62</v>
      </c>
    </row>
    <row r="89" spans="1:15" ht="15">
      <c r="A89" s="381">
        <f t="shared" si="4"/>
        <v>86</v>
      </c>
      <c r="B89" s="381">
        <v>1</v>
      </c>
      <c r="C89" s="381" t="s">
        <v>3</v>
      </c>
      <c r="D89" s="381">
        <v>1162</v>
      </c>
      <c r="E89" s="381">
        <v>1.3</v>
      </c>
      <c r="F89" s="382" t="s">
        <v>1141</v>
      </c>
      <c r="G89" s="380" t="s">
        <v>1142</v>
      </c>
      <c r="H89" s="381" t="s">
        <v>1114</v>
      </c>
      <c r="I89" s="381" t="s">
        <v>1115</v>
      </c>
      <c r="J89" s="381">
        <v>7.25</v>
      </c>
      <c r="K89" s="383" t="s">
        <v>1125</v>
      </c>
      <c r="L89" s="384" t="s">
        <v>1117</v>
      </c>
      <c r="M89" s="380"/>
      <c r="N89" s="380"/>
      <c r="O89" s="380">
        <f t="shared" si="5"/>
        <v>11.62</v>
      </c>
    </row>
    <row r="90" spans="1:15" ht="15">
      <c r="A90" s="381">
        <f t="shared" si="4"/>
        <v>86</v>
      </c>
      <c r="B90" s="381">
        <v>1</v>
      </c>
      <c r="C90" s="381" t="s">
        <v>3</v>
      </c>
      <c r="D90" s="381">
        <v>1162</v>
      </c>
      <c r="E90" s="381">
        <v>1.5</v>
      </c>
      <c r="F90" s="382" t="s">
        <v>1143</v>
      </c>
      <c r="G90" s="380" t="s">
        <v>1144</v>
      </c>
      <c r="H90" s="381" t="s">
        <v>1114</v>
      </c>
      <c r="I90" s="381" t="s">
        <v>1115</v>
      </c>
      <c r="J90" s="381">
        <v>11.06</v>
      </c>
      <c r="K90" s="383" t="s">
        <v>1135</v>
      </c>
      <c r="L90" s="384" t="s">
        <v>1136</v>
      </c>
      <c r="M90" s="380"/>
      <c r="N90" s="380"/>
      <c r="O90" s="380">
        <f t="shared" si="5"/>
        <v>11.62</v>
      </c>
    </row>
    <row r="91" spans="1:15" ht="15">
      <c r="A91" s="381">
        <f t="shared" si="4"/>
        <v>90</v>
      </c>
      <c r="B91" s="381">
        <v>1</v>
      </c>
      <c r="C91" s="381" t="s">
        <v>3</v>
      </c>
      <c r="D91" s="381">
        <v>1163</v>
      </c>
      <c r="E91" s="381" t="s">
        <v>503</v>
      </c>
      <c r="F91" s="382" t="s">
        <v>594</v>
      </c>
      <c r="G91" s="380" t="s">
        <v>595</v>
      </c>
      <c r="H91" s="381">
        <v>3</v>
      </c>
      <c r="I91" s="381" t="s">
        <v>468</v>
      </c>
      <c r="J91" s="381">
        <v>10.09</v>
      </c>
      <c r="K91" s="383" t="s">
        <v>469</v>
      </c>
      <c r="L91" s="384" t="s">
        <v>470</v>
      </c>
      <c r="M91" s="380"/>
      <c r="N91" s="380"/>
      <c r="O91" s="380">
        <f t="shared" si="5"/>
        <v>11.63</v>
      </c>
    </row>
    <row r="92" spans="1:15" ht="15">
      <c r="A92" s="381">
        <f t="shared" si="4"/>
        <v>90</v>
      </c>
      <c r="B92" s="381">
        <v>1</v>
      </c>
      <c r="C92" s="381" t="s">
        <v>3</v>
      </c>
      <c r="D92" s="381">
        <v>1163</v>
      </c>
      <c r="E92" s="381">
        <v>-1.4</v>
      </c>
      <c r="F92" s="382" t="s">
        <v>1278</v>
      </c>
      <c r="G92" s="380" t="s">
        <v>1279</v>
      </c>
      <c r="H92" s="381">
        <v>2</v>
      </c>
      <c r="I92" s="381" t="s">
        <v>60</v>
      </c>
      <c r="J92" s="381">
        <v>11.06</v>
      </c>
      <c r="K92" s="383" t="s">
        <v>1280</v>
      </c>
      <c r="L92" s="384" t="s">
        <v>85</v>
      </c>
      <c r="M92" s="380"/>
      <c r="N92" s="380"/>
      <c r="O92" s="380">
        <f t="shared" si="5"/>
        <v>11.63</v>
      </c>
    </row>
    <row r="93" spans="1:15" ht="15">
      <c r="A93" s="397">
        <f t="shared" si="4"/>
        <v>92</v>
      </c>
      <c r="B93" s="397">
        <v>1</v>
      </c>
      <c r="C93" s="397" t="s">
        <v>3</v>
      </c>
      <c r="D93" s="397">
        <v>1164</v>
      </c>
      <c r="E93" s="397">
        <v>-0.6</v>
      </c>
      <c r="F93" s="398" t="s">
        <v>264</v>
      </c>
      <c r="G93" s="385" t="s">
        <v>265</v>
      </c>
      <c r="H93" s="397">
        <v>3</v>
      </c>
      <c r="I93" s="397" t="s">
        <v>225</v>
      </c>
      <c r="J93" s="391" t="s">
        <v>282</v>
      </c>
      <c r="K93" s="399" t="s">
        <v>266</v>
      </c>
      <c r="L93" s="400" t="s">
        <v>225</v>
      </c>
      <c r="M93" s="385"/>
      <c r="N93" s="394"/>
      <c r="O93" s="394">
        <f t="shared" si="5"/>
        <v>11.64</v>
      </c>
    </row>
    <row r="94" spans="1:15" ht="15">
      <c r="A94" s="381">
        <f t="shared" si="4"/>
        <v>92</v>
      </c>
      <c r="B94" s="381">
        <v>1</v>
      </c>
      <c r="C94" s="381" t="s">
        <v>3</v>
      </c>
      <c r="D94" s="381">
        <v>1164</v>
      </c>
      <c r="E94" s="381">
        <v>-0.1</v>
      </c>
      <c r="F94" s="382" t="s">
        <v>948</v>
      </c>
      <c r="G94" s="380" t="s">
        <v>949</v>
      </c>
      <c r="H94" s="381">
        <v>3</v>
      </c>
      <c r="I94" s="381" t="s">
        <v>58</v>
      </c>
      <c r="J94" s="381">
        <v>6.27</v>
      </c>
      <c r="K94" s="383" t="s">
        <v>919</v>
      </c>
      <c r="L94" s="384" t="s">
        <v>920</v>
      </c>
      <c r="M94" s="380"/>
      <c r="N94" s="380"/>
      <c r="O94" s="380">
        <f t="shared" si="5"/>
        <v>11.64</v>
      </c>
    </row>
    <row r="95" spans="1:15" ht="15">
      <c r="A95" s="381">
        <f t="shared" si="4"/>
        <v>92</v>
      </c>
      <c r="B95" s="381">
        <v>1</v>
      </c>
      <c r="C95" s="381" t="s">
        <v>3</v>
      </c>
      <c r="D95" s="381">
        <v>1164</v>
      </c>
      <c r="E95" s="381">
        <v>-0.1</v>
      </c>
      <c r="F95" s="382" t="s">
        <v>1145</v>
      </c>
      <c r="G95" s="380" t="s">
        <v>1146</v>
      </c>
      <c r="H95" s="381" t="s">
        <v>1120</v>
      </c>
      <c r="I95" s="381" t="s">
        <v>1115</v>
      </c>
      <c r="J95" s="381">
        <v>7.25</v>
      </c>
      <c r="K95" s="383" t="s">
        <v>1125</v>
      </c>
      <c r="L95" s="384" t="s">
        <v>1117</v>
      </c>
      <c r="M95" s="380"/>
      <c r="N95" s="380"/>
      <c r="O95" s="380">
        <f t="shared" si="5"/>
        <v>11.64</v>
      </c>
    </row>
    <row r="96" spans="1:15" ht="15">
      <c r="A96" s="381">
        <f t="shared" si="4"/>
        <v>95</v>
      </c>
      <c r="B96" s="381">
        <v>1</v>
      </c>
      <c r="C96" s="381" t="s">
        <v>3</v>
      </c>
      <c r="D96" s="381">
        <v>1165</v>
      </c>
      <c r="E96" s="381" t="s">
        <v>465</v>
      </c>
      <c r="F96" s="382" t="s">
        <v>596</v>
      </c>
      <c r="G96" s="380" t="s">
        <v>597</v>
      </c>
      <c r="H96" s="381">
        <v>3</v>
      </c>
      <c r="I96" s="381" t="s">
        <v>468</v>
      </c>
      <c r="J96" s="381">
        <v>6.15</v>
      </c>
      <c r="K96" s="383" t="s">
        <v>568</v>
      </c>
      <c r="L96" s="384" t="s">
        <v>470</v>
      </c>
      <c r="M96" s="380"/>
      <c r="N96" s="380"/>
      <c r="O96" s="380">
        <f t="shared" si="5"/>
        <v>11.65</v>
      </c>
    </row>
    <row r="97" spans="1:15" ht="15">
      <c r="A97" s="381">
        <f t="shared" si="4"/>
        <v>95</v>
      </c>
      <c r="B97" s="381">
        <v>1</v>
      </c>
      <c r="C97" s="381" t="s">
        <v>3</v>
      </c>
      <c r="D97" s="381">
        <v>1165</v>
      </c>
      <c r="E97" s="381" t="s">
        <v>537</v>
      </c>
      <c r="F97" s="382" t="s">
        <v>598</v>
      </c>
      <c r="G97" s="380" t="s">
        <v>549</v>
      </c>
      <c r="H97" s="381">
        <v>3</v>
      </c>
      <c r="I97" s="381" t="s">
        <v>468</v>
      </c>
      <c r="J97" s="381">
        <v>7.02</v>
      </c>
      <c r="K97" s="383" t="s">
        <v>481</v>
      </c>
      <c r="L97" s="384" t="s">
        <v>482</v>
      </c>
      <c r="M97" s="380"/>
      <c r="N97" s="380"/>
      <c r="O97" s="380">
        <f t="shared" si="5"/>
        <v>11.65</v>
      </c>
    </row>
    <row r="98" spans="1:15" ht="15">
      <c r="A98" s="381">
        <f aca="true" t="shared" si="6" ref="A98:A121">RANK(O98,$O$2:$O$121,1)</f>
        <v>95</v>
      </c>
      <c r="B98" s="381">
        <v>1</v>
      </c>
      <c r="C98" s="381" t="s">
        <v>3</v>
      </c>
      <c r="D98" s="381">
        <v>1165</v>
      </c>
      <c r="E98" s="381" t="s">
        <v>465</v>
      </c>
      <c r="F98" s="382" t="s">
        <v>599</v>
      </c>
      <c r="G98" s="380" t="s">
        <v>600</v>
      </c>
      <c r="H98" s="381">
        <v>3</v>
      </c>
      <c r="I98" s="381" t="s">
        <v>468</v>
      </c>
      <c r="J98" s="381"/>
      <c r="K98" s="383" t="s">
        <v>469</v>
      </c>
      <c r="L98" s="384" t="s">
        <v>470</v>
      </c>
      <c r="M98" s="380"/>
      <c r="N98" s="380"/>
      <c r="O98" s="380">
        <f aca="true" t="shared" si="7" ref="O98:O121">D98/100</f>
        <v>11.65</v>
      </c>
    </row>
    <row r="99" spans="1:15" ht="15">
      <c r="A99" s="397">
        <f t="shared" si="6"/>
        <v>98</v>
      </c>
      <c r="B99" s="397">
        <v>1</v>
      </c>
      <c r="C99" s="397" t="s">
        <v>3</v>
      </c>
      <c r="D99" s="397">
        <v>1166</v>
      </c>
      <c r="E99" s="397">
        <v>1.5</v>
      </c>
      <c r="F99" s="398" t="s">
        <v>267</v>
      </c>
      <c r="G99" s="385" t="s">
        <v>268</v>
      </c>
      <c r="H99" s="397">
        <v>3</v>
      </c>
      <c r="I99" s="397" t="s">
        <v>225</v>
      </c>
      <c r="J99" s="391" t="s">
        <v>279</v>
      </c>
      <c r="K99" s="399" t="s">
        <v>228</v>
      </c>
      <c r="L99" s="400" t="s">
        <v>221</v>
      </c>
      <c r="M99" s="385"/>
      <c r="N99" s="394"/>
      <c r="O99" s="394">
        <f t="shared" si="7"/>
        <v>11.66</v>
      </c>
    </row>
    <row r="100" spans="1:15" ht="15">
      <c r="A100" s="381">
        <f t="shared" si="6"/>
        <v>98</v>
      </c>
      <c r="B100" s="381">
        <v>1</v>
      </c>
      <c r="C100" s="381" t="s">
        <v>3</v>
      </c>
      <c r="D100" s="381">
        <v>1166</v>
      </c>
      <c r="E100" s="381" t="s">
        <v>556</v>
      </c>
      <c r="F100" s="382" t="s">
        <v>601</v>
      </c>
      <c r="G100" s="380" t="s">
        <v>602</v>
      </c>
      <c r="H100" s="381">
        <v>3</v>
      </c>
      <c r="I100" s="381" t="s">
        <v>468</v>
      </c>
      <c r="J100" s="381"/>
      <c r="K100" s="383" t="s">
        <v>1394</v>
      </c>
      <c r="L100" s="384" t="s">
        <v>604</v>
      </c>
      <c r="M100" s="380"/>
      <c r="N100" s="380"/>
      <c r="O100" s="380">
        <f t="shared" si="7"/>
        <v>11.66</v>
      </c>
    </row>
    <row r="101" spans="1:15" ht="15">
      <c r="A101" s="381">
        <f t="shared" si="6"/>
        <v>98</v>
      </c>
      <c r="B101" s="381">
        <v>1</v>
      </c>
      <c r="C101" s="381" t="s">
        <v>3</v>
      </c>
      <c r="D101" s="381">
        <v>1166</v>
      </c>
      <c r="E101" s="381" t="s">
        <v>582</v>
      </c>
      <c r="F101" s="382" t="s">
        <v>605</v>
      </c>
      <c r="G101" s="380" t="s">
        <v>606</v>
      </c>
      <c r="H101" s="381">
        <v>3</v>
      </c>
      <c r="I101" s="381" t="s">
        <v>468</v>
      </c>
      <c r="J101" s="381"/>
      <c r="K101" s="383" t="s">
        <v>585</v>
      </c>
      <c r="L101" s="384" t="s">
        <v>586</v>
      </c>
      <c r="M101" s="380"/>
      <c r="N101" s="380"/>
      <c r="O101" s="380">
        <f t="shared" si="7"/>
        <v>11.66</v>
      </c>
    </row>
    <row r="102" spans="1:15" ht="15">
      <c r="A102" s="381">
        <f t="shared" si="6"/>
        <v>98</v>
      </c>
      <c r="B102" s="381">
        <v>1</v>
      </c>
      <c r="C102" s="381" t="s">
        <v>3</v>
      </c>
      <c r="D102" s="381">
        <v>1166</v>
      </c>
      <c r="E102" s="381" t="s">
        <v>607</v>
      </c>
      <c r="F102" s="382" t="s">
        <v>608</v>
      </c>
      <c r="G102" s="380" t="s">
        <v>609</v>
      </c>
      <c r="H102" s="381">
        <v>3</v>
      </c>
      <c r="I102" s="381" t="s">
        <v>468</v>
      </c>
      <c r="J102" s="381"/>
      <c r="K102" s="383" t="s">
        <v>568</v>
      </c>
      <c r="L102" s="384" t="s">
        <v>470</v>
      </c>
      <c r="M102" s="380"/>
      <c r="N102" s="380"/>
      <c r="O102" s="380">
        <f t="shared" si="7"/>
        <v>11.66</v>
      </c>
    </row>
    <row r="103" spans="1:15" ht="15">
      <c r="A103" s="381">
        <f t="shared" si="6"/>
        <v>98</v>
      </c>
      <c r="B103" s="381">
        <v>1</v>
      </c>
      <c r="C103" s="381" t="s">
        <v>3</v>
      </c>
      <c r="D103" s="381">
        <v>1166</v>
      </c>
      <c r="E103" s="395">
        <v>1</v>
      </c>
      <c r="F103" s="382" t="s">
        <v>950</v>
      </c>
      <c r="G103" s="380" t="s">
        <v>951</v>
      </c>
      <c r="H103" s="381">
        <v>2</v>
      </c>
      <c r="I103" s="381" t="s">
        <v>58</v>
      </c>
      <c r="J103" s="381">
        <v>7.31</v>
      </c>
      <c r="K103" s="383" t="s">
        <v>952</v>
      </c>
      <c r="L103" s="384" t="s">
        <v>953</v>
      </c>
      <c r="M103" s="380"/>
      <c r="N103" s="380"/>
      <c r="O103" s="380">
        <f t="shared" si="7"/>
        <v>11.66</v>
      </c>
    </row>
    <row r="104" spans="1:15" ht="15">
      <c r="A104" s="381">
        <f t="shared" si="6"/>
        <v>98</v>
      </c>
      <c r="B104" s="381">
        <v>1</v>
      </c>
      <c r="C104" s="381" t="s">
        <v>3</v>
      </c>
      <c r="D104" s="381">
        <v>1166</v>
      </c>
      <c r="E104" s="381">
        <v>0.8</v>
      </c>
      <c r="F104" s="382" t="s">
        <v>954</v>
      </c>
      <c r="G104" s="380" t="s">
        <v>955</v>
      </c>
      <c r="H104" s="381">
        <v>2</v>
      </c>
      <c r="I104" s="381" t="s">
        <v>58</v>
      </c>
      <c r="J104" s="381">
        <v>10.08</v>
      </c>
      <c r="K104" s="383" t="s">
        <v>956</v>
      </c>
      <c r="L104" s="384" t="s">
        <v>957</v>
      </c>
      <c r="M104" s="380"/>
      <c r="N104" s="380"/>
      <c r="O104" s="380">
        <f t="shared" si="7"/>
        <v>11.66</v>
      </c>
    </row>
    <row r="105" spans="1:15" ht="15">
      <c r="A105" s="381">
        <f t="shared" si="6"/>
        <v>98</v>
      </c>
      <c r="B105" s="381">
        <v>1</v>
      </c>
      <c r="C105" s="381" t="s">
        <v>3</v>
      </c>
      <c r="D105" s="381">
        <v>1166</v>
      </c>
      <c r="E105" s="381">
        <v>1.9</v>
      </c>
      <c r="F105" s="382" t="s">
        <v>1147</v>
      </c>
      <c r="G105" s="380" t="s">
        <v>1148</v>
      </c>
      <c r="H105" s="381" t="s">
        <v>1120</v>
      </c>
      <c r="I105" s="381" t="s">
        <v>1115</v>
      </c>
      <c r="J105" s="381">
        <v>8.07</v>
      </c>
      <c r="K105" s="383" t="s">
        <v>1128</v>
      </c>
      <c r="L105" s="384" t="s">
        <v>1149</v>
      </c>
      <c r="M105" s="380"/>
      <c r="N105" s="380"/>
      <c r="O105" s="380">
        <f t="shared" si="7"/>
        <v>11.66</v>
      </c>
    </row>
    <row r="106" spans="1:15" ht="15">
      <c r="A106" s="402">
        <f t="shared" si="6"/>
        <v>105</v>
      </c>
      <c r="B106" s="402">
        <v>1</v>
      </c>
      <c r="C106" s="402" t="s">
        <v>3</v>
      </c>
      <c r="D106" s="402">
        <v>1167</v>
      </c>
      <c r="E106" s="395">
        <v>1</v>
      </c>
      <c r="F106" s="403" t="s">
        <v>269</v>
      </c>
      <c r="G106" s="394" t="s">
        <v>270</v>
      </c>
      <c r="H106" s="402">
        <v>3</v>
      </c>
      <c r="I106" s="402" t="s">
        <v>225</v>
      </c>
      <c r="J106" s="391" t="s">
        <v>275</v>
      </c>
      <c r="K106" s="404" t="s">
        <v>220</v>
      </c>
      <c r="L106" s="405" t="s">
        <v>221</v>
      </c>
      <c r="M106" s="394"/>
      <c r="N106" s="394"/>
      <c r="O106" s="394">
        <f t="shared" si="7"/>
        <v>11.67</v>
      </c>
    </row>
    <row r="107" spans="1:15" ht="15">
      <c r="A107" s="381">
        <f t="shared" si="6"/>
        <v>105</v>
      </c>
      <c r="B107" s="381">
        <v>1</v>
      </c>
      <c r="C107" s="381" t="s">
        <v>3</v>
      </c>
      <c r="D107" s="381">
        <v>1167</v>
      </c>
      <c r="E107" s="381">
        <v>1.2</v>
      </c>
      <c r="F107" s="382" t="s">
        <v>271</v>
      </c>
      <c r="G107" s="380" t="s">
        <v>250</v>
      </c>
      <c r="H107" s="381">
        <v>2</v>
      </c>
      <c r="I107" s="381" t="s">
        <v>225</v>
      </c>
      <c r="J107" s="391" t="s">
        <v>275</v>
      </c>
      <c r="K107" s="383" t="s">
        <v>220</v>
      </c>
      <c r="L107" s="384" t="s">
        <v>221</v>
      </c>
      <c r="M107" s="380"/>
      <c r="N107" s="380"/>
      <c r="O107" s="380">
        <f t="shared" si="7"/>
        <v>11.67</v>
      </c>
    </row>
    <row r="108" spans="1:15" ht="15">
      <c r="A108" s="381">
        <f t="shared" si="6"/>
        <v>105</v>
      </c>
      <c r="B108" s="381">
        <v>1</v>
      </c>
      <c r="C108" s="381" t="s">
        <v>3</v>
      </c>
      <c r="D108" s="381">
        <v>1167</v>
      </c>
      <c r="E108" s="381" t="s">
        <v>483</v>
      </c>
      <c r="F108" s="382" t="s">
        <v>610</v>
      </c>
      <c r="G108" s="380" t="s">
        <v>611</v>
      </c>
      <c r="H108" s="381">
        <v>2</v>
      </c>
      <c r="I108" s="381" t="s">
        <v>468</v>
      </c>
      <c r="J108" s="381"/>
      <c r="K108" s="383" t="s">
        <v>481</v>
      </c>
      <c r="L108" s="384" t="s">
        <v>482</v>
      </c>
      <c r="M108" s="380"/>
      <c r="N108" s="380"/>
      <c r="O108" s="380">
        <f t="shared" si="7"/>
        <v>11.67</v>
      </c>
    </row>
    <row r="109" spans="1:15" ht="15">
      <c r="A109" s="381">
        <f t="shared" si="6"/>
        <v>108</v>
      </c>
      <c r="B109" s="381">
        <v>1</v>
      </c>
      <c r="C109" s="381" t="s">
        <v>3</v>
      </c>
      <c r="D109" s="381">
        <v>1168</v>
      </c>
      <c r="E109" s="381">
        <v>1.2</v>
      </c>
      <c r="F109" s="382" t="s">
        <v>272</v>
      </c>
      <c r="G109" s="380" t="s">
        <v>273</v>
      </c>
      <c r="H109" s="381">
        <v>2</v>
      </c>
      <c r="I109" s="381" t="s">
        <v>225</v>
      </c>
      <c r="J109" s="391" t="s">
        <v>275</v>
      </c>
      <c r="K109" s="383" t="s">
        <v>220</v>
      </c>
      <c r="L109" s="384" t="s">
        <v>221</v>
      </c>
      <c r="M109" s="380"/>
      <c r="N109" s="380"/>
      <c r="O109" s="380">
        <f t="shared" si="7"/>
        <v>11.68</v>
      </c>
    </row>
    <row r="110" spans="1:15" ht="15">
      <c r="A110" s="381">
        <f t="shared" si="6"/>
        <v>108</v>
      </c>
      <c r="B110" s="381">
        <v>1</v>
      </c>
      <c r="C110" s="381" t="s">
        <v>3</v>
      </c>
      <c r="D110" s="381">
        <v>1168</v>
      </c>
      <c r="E110" s="381">
        <v>1.1</v>
      </c>
      <c r="F110" s="382" t="s">
        <v>1281</v>
      </c>
      <c r="G110" s="380" t="s">
        <v>1282</v>
      </c>
      <c r="H110" s="381">
        <v>3</v>
      </c>
      <c r="I110" s="381" t="s">
        <v>60</v>
      </c>
      <c r="J110" s="381" t="s">
        <v>1283</v>
      </c>
      <c r="K110" s="383" t="s">
        <v>1284</v>
      </c>
      <c r="L110" s="384" t="s">
        <v>88</v>
      </c>
      <c r="M110" s="380"/>
      <c r="N110" s="380"/>
      <c r="O110" s="380">
        <f t="shared" si="7"/>
        <v>11.68</v>
      </c>
    </row>
    <row r="111" spans="1:15" ht="15">
      <c r="A111" s="381">
        <f t="shared" si="6"/>
        <v>108</v>
      </c>
      <c r="B111" s="381">
        <v>1</v>
      </c>
      <c r="C111" s="381" t="s">
        <v>3</v>
      </c>
      <c r="D111" s="381">
        <v>1168</v>
      </c>
      <c r="E111" s="381">
        <v>1.6</v>
      </c>
      <c r="F111" s="382" t="s">
        <v>1285</v>
      </c>
      <c r="G111" s="380" t="s">
        <v>1286</v>
      </c>
      <c r="H111" s="381">
        <v>3</v>
      </c>
      <c r="I111" s="381" t="s">
        <v>60</v>
      </c>
      <c r="J111" s="381" t="s">
        <v>1287</v>
      </c>
      <c r="K111" s="383" t="s">
        <v>1288</v>
      </c>
      <c r="L111" s="384" t="s">
        <v>85</v>
      </c>
      <c r="M111" s="380"/>
      <c r="N111" s="380"/>
      <c r="O111" s="380">
        <f t="shared" si="7"/>
        <v>11.68</v>
      </c>
    </row>
    <row r="112" spans="1:15" ht="15">
      <c r="A112" s="381">
        <f t="shared" si="6"/>
        <v>108</v>
      </c>
      <c r="B112" s="381">
        <v>1</v>
      </c>
      <c r="C112" s="381" t="s">
        <v>3</v>
      </c>
      <c r="D112" s="381">
        <v>1168</v>
      </c>
      <c r="E112" s="381">
        <v>1.2</v>
      </c>
      <c r="F112" s="382" t="s">
        <v>1289</v>
      </c>
      <c r="G112" s="380" t="s">
        <v>1290</v>
      </c>
      <c r="H112" s="381">
        <v>3</v>
      </c>
      <c r="I112" s="381" t="s">
        <v>60</v>
      </c>
      <c r="J112" s="381" t="s">
        <v>91</v>
      </c>
      <c r="K112" s="383" t="s">
        <v>1291</v>
      </c>
      <c r="L112" s="384" t="s">
        <v>88</v>
      </c>
      <c r="M112" s="380"/>
      <c r="N112" s="380"/>
      <c r="O112" s="380">
        <f t="shared" si="7"/>
        <v>11.68</v>
      </c>
    </row>
    <row r="113" spans="1:15" ht="15">
      <c r="A113" s="381">
        <f t="shared" si="6"/>
        <v>108</v>
      </c>
      <c r="B113" s="381">
        <v>1</v>
      </c>
      <c r="C113" s="381" t="s">
        <v>3</v>
      </c>
      <c r="D113" s="381">
        <v>1168</v>
      </c>
      <c r="E113" s="395">
        <v>1</v>
      </c>
      <c r="F113" s="382" t="s">
        <v>1292</v>
      </c>
      <c r="G113" s="380" t="s">
        <v>1271</v>
      </c>
      <c r="H113" s="381">
        <v>2</v>
      </c>
      <c r="I113" s="381" t="s">
        <v>60</v>
      </c>
      <c r="J113" s="381">
        <v>11.06</v>
      </c>
      <c r="K113" s="383" t="s">
        <v>1280</v>
      </c>
      <c r="L113" s="384" t="s">
        <v>85</v>
      </c>
      <c r="M113" s="380"/>
      <c r="N113" s="380"/>
      <c r="O113" s="380">
        <f t="shared" si="7"/>
        <v>11.68</v>
      </c>
    </row>
    <row r="114" spans="1:15" ht="15">
      <c r="A114" s="381">
        <f t="shared" si="6"/>
        <v>113</v>
      </c>
      <c r="B114" s="381">
        <v>1</v>
      </c>
      <c r="C114" s="381" t="s">
        <v>3</v>
      </c>
      <c r="D114" s="381">
        <v>1170</v>
      </c>
      <c r="E114" s="381" t="s">
        <v>582</v>
      </c>
      <c r="F114" s="382" t="s">
        <v>612</v>
      </c>
      <c r="G114" s="380" t="s">
        <v>578</v>
      </c>
      <c r="H114" s="381">
        <v>3</v>
      </c>
      <c r="I114" s="381" t="s">
        <v>468</v>
      </c>
      <c r="J114" s="381"/>
      <c r="K114" s="383" t="s">
        <v>585</v>
      </c>
      <c r="L114" s="384" t="s">
        <v>586</v>
      </c>
      <c r="M114" s="380"/>
      <c r="N114" s="380"/>
      <c r="O114" s="380">
        <f t="shared" si="7"/>
        <v>11.7</v>
      </c>
    </row>
    <row r="115" spans="1:15" ht="15">
      <c r="A115" s="381">
        <f t="shared" si="6"/>
        <v>114</v>
      </c>
      <c r="B115" s="381">
        <v>1</v>
      </c>
      <c r="C115" s="381" t="s">
        <v>3</v>
      </c>
      <c r="D115" s="381">
        <v>1171</v>
      </c>
      <c r="E115" s="381">
        <v>-1.1</v>
      </c>
      <c r="F115" s="382" t="s">
        <v>958</v>
      </c>
      <c r="G115" s="380" t="s">
        <v>922</v>
      </c>
      <c r="H115" s="381">
        <v>3</v>
      </c>
      <c r="I115" s="381" t="s">
        <v>58</v>
      </c>
      <c r="J115" s="381">
        <v>7.1</v>
      </c>
      <c r="K115" s="383" t="s">
        <v>947</v>
      </c>
      <c r="L115" s="384" t="s">
        <v>920</v>
      </c>
      <c r="M115" s="380"/>
      <c r="N115" s="380"/>
      <c r="O115" s="380">
        <f t="shared" si="7"/>
        <v>11.71</v>
      </c>
    </row>
    <row r="116" spans="1:15" ht="15">
      <c r="A116" s="381">
        <f t="shared" si="6"/>
        <v>114</v>
      </c>
      <c r="B116" s="381">
        <v>1</v>
      </c>
      <c r="C116" s="381" t="s">
        <v>3</v>
      </c>
      <c r="D116" s="381">
        <v>1171</v>
      </c>
      <c r="E116" s="381">
        <v>1.3</v>
      </c>
      <c r="F116" s="382" t="s">
        <v>959</v>
      </c>
      <c r="G116" s="380" t="s">
        <v>960</v>
      </c>
      <c r="H116" s="381">
        <v>1</v>
      </c>
      <c r="I116" s="381" t="s">
        <v>58</v>
      </c>
      <c r="J116" s="381">
        <v>10.03</v>
      </c>
      <c r="K116" s="383" t="s">
        <v>929</v>
      </c>
      <c r="L116" s="384" t="s">
        <v>930</v>
      </c>
      <c r="M116" s="380"/>
      <c r="N116" s="380"/>
      <c r="O116" s="380">
        <f t="shared" si="7"/>
        <v>11.71</v>
      </c>
    </row>
    <row r="117" spans="1:15" ht="15">
      <c r="A117" s="381">
        <f t="shared" si="6"/>
        <v>116</v>
      </c>
      <c r="B117" s="381">
        <v>1</v>
      </c>
      <c r="C117" s="381" t="s">
        <v>3</v>
      </c>
      <c r="D117" s="381">
        <v>1173</v>
      </c>
      <c r="E117" s="381">
        <v>1.1</v>
      </c>
      <c r="F117" s="382" t="s">
        <v>961</v>
      </c>
      <c r="G117" s="380" t="s">
        <v>962</v>
      </c>
      <c r="H117" s="381">
        <v>2</v>
      </c>
      <c r="I117" s="381" t="s">
        <v>58</v>
      </c>
      <c r="J117" s="381">
        <v>6.26</v>
      </c>
      <c r="K117" s="383" t="s">
        <v>919</v>
      </c>
      <c r="L117" s="384" t="s">
        <v>920</v>
      </c>
      <c r="M117" s="380"/>
      <c r="N117" s="380"/>
      <c r="O117" s="380">
        <f t="shared" si="7"/>
        <v>11.73</v>
      </c>
    </row>
    <row r="118" spans="1:15" ht="15">
      <c r="A118" s="381">
        <f t="shared" si="6"/>
        <v>117</v>
      </c>
      <c r="B118" s="381">
        <v>1</v>
      </c>
      <c r="C118" s="381" t="s">
        <v>3</v>
      </c>
      <c r="D118" s="381">
        <v>1175</v>
      </c>
      <c r="E118" s="381">
        <v>1.4</v>
      </c>
      <c r="F118" s="382" t="s">
        <v>963</v>
      </c>
      <c r="G118" s="380" t="s">
        <v>964</v>
      </c>
      <c r="H118" s="381">
        <v>2</v>
      </c>
      <c r="I118" s="381" t="s">
        <v>58</v>
      </c>
      <c r="J118" s="381">
        <v>10.16</v>
      </c>
      <c r="K118" s="383" t="s">
        <v>965</v>
      </c>
      <c r="L118" s="384" t="s">
        <v>942</v>
      </c>
      <c r="M118" s="380"/>
      <c r="N118" s="380"/>
      <c r="O118" s="380">
        <f t="shared" si="7"/>
        <v>11.75</v>
      </c>
    </row>
    <row r="119" spans="1:15" ht="15">
      <c r="A119" s="381">
        <f t="shared" si="6"/>
        <v>118</v>
      </c>
      <c r="B119" s="381">
        <v>1</v>
      </c>
      <c r="C119" s="381" t="s">
        <v>3</v>
      </c>
      <c r="D119" s="381">
        <v>1178</v>
      </c>
      <c r="E119" s="381">
        <v>1.3</v>
      </c>
      <c r="F119" s="382" t="s">
        <v>966</v>
      </c>
      <c r="G119" s="380" t="s">
        <v>967</v>
      </c>
      <c r="H119" s="381">
        <v>2</v>
      </c>
      <c r="I119" s="381" t="s">
        <v>58</v>
      </c>
      <c r="J119" s="381">
        <v>6.26</v>
      </c>
      <c r="K119" s="383" t="s">
        <v>919</v>
      </c>
      <c r="L119" s="384" t="s">
        <v>920</v>
      </c>
      <c r="M119" s="380"/>
      <c r="N119" s="380"/>
      <c r="O119" s="380">
        <f t="shared" si="7"/>
        <v>11.78</v>
      </c>
    </row>
    <row r="120" spans="1:15" ht="15">
      <c r="A120" s="381">
        <f t="shared" si="6"/>
        <v>119</v>
      </c>
      <c r="B120" s="381">
        <v>1</v>
      </c>
      <c r="C120" s="381" t="s">
        <v>3</v>
      </c>
      <c r="D120" s="381">
        <v>1179</v>
      </c>
      <c r="E120" s="395">
        <v>0</v>
      </c>
      <c r="F120" s="382" t="s">
        <v>968</v>
      </c>
      <c r="G120" s="380" t="s">
        <v>964</v>
      </c>
      <c r="H120" s="381">
        <v>3</v>
      </c>
      <c r="I120" s="381" t="s">
        <v>58</v>
      </c>
      <c r="J120" s="381">
        <v>6.27</v>
      </c>
      <c r="K120" s="383" t="s">
        <v>919</v>
      </c>
      <c r="L120" s="384" t="s">
        <v>920</v>
      </c>
      <c r="M120" s="380"/>
      <c r="N120" s="380"/>
      <c r="O120" s="380">
        <f t="shared" si="7"/>
        <v>11.79</v>
      </c>
    </row>
    <row r="121" spans="1:15" ht="15">
      <c r="A121" s="381">
        <f t="shared" si="6"/>
        <v>119</v>
      </c>
      <c r="B121" s="381">
        <v>1</v>
      </c>
      <c r="C121" s="381" t="s">
        <v>3</v>
      </c>
      <c r="D121" s="381">
        <v>1179</v>
      </c>
      <c r="E121" s="395">
        <v>1</v>
      </c>
      <c r="F121" s="382" t="s">
        <v>969</v>
      </c>
      <c r="G121" s="380" t="s">
        <v>970</v>
      </c>
      <c r="H121" s="381">
        <v>3</v>
      </c>
      <c r="I121" s="381" t="s">
        <v>58</v>
      </c>
      <c r="J121" s="381">
        <v>7.31</v>
      </c>
      <c r="K121" s="383" t="s">
        <v>952</v>
      </c>
      <c r="L121" s="384" t="s">
        <v>953</v>
      </c>
      <c r="M121" s="380"/>
      <c r="N121" s="380"/>
      <c r="O121" s="380">
        <f t="shared" si="7"/>
        <v>11.79</v>
      </c>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81"/>
  <sheetViews>
    <sheetView zoomScalePageLayoutView="0" workbookViewId="0" topLeftCell="A1">
      <selection activeCell="A1" sqref="A1"/>
    </sheetView>
  </sheetViews>
  <sheetFormatPr defaultColWidth="8.88671875" defaultRowHeight="15"/>
  <cols>
    <col min="1" max="1" width="9.21484375" style="240" customWidth="1"/>
    <col min="2" max="2" width="0" style="240" hidden="1" customWidth="1"/>
    <col min="3" max="5" width="9.21484375" style="240" customWidth="1"/>
    <col min="6" max="6" width="14.21484375" style="229" customWidth="1"/>
    <col min="7" max="7" width="12.3359375" style="229" customWidth="1"/>
    <col min="8" max="10" width="9.21484375" style="240" customWidth="1"/>
    <col min="11" max="11" width="15.21484375" style="229" customWidth="1"/>
    <col min="12" max="12" width="15.5546875" style="229" customWidth="1"/>
  </cols>
  <sheetData>
    <row r="1" spans="1:256" s="1" customFormat="1" ht="14.25" thickBot="1">
      <c r="A1" s="505" t="s">
        <v>0</v>
      </c>
      <c r="B1" s="241" t="s">
        <v>1</v>
      </c>
      <c r="C1" s="241" t="s">
        <v>2</v>
      </c>
      <c r="D1" s="241" t="s">
        <v>15</v>
      </c>
      <c r="E1" s="241" t="s">
        <v>69</v>
      </c>
      <c r="F1" s="242" t="s">
        <v>16</v>
      </c>
      <c r="G1" s="242" t="s">
        <v>216</v>
      </c>
      <c r="H1" s="241" t="s">
        <v>26</v>
      </c>
      <c r="I1" s="241" t="s">
        <v>27</v>
      </c>
      <c r="J1" s="257" t="s">
        <v>29</v>
      </c>
      <c r="K1" s="242" t="s">
        <v>70</v>
      </c>
      <c r="L1" s="242" t="s">
        <v>31</v>
      </c>
      <c r="M1" s="243" t="s">
        <v>36</v>
      </c>
      <c r="N1" s="394"/>
      <c r="O1" s="394"/>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1" customFormat="1" ht="15" customHeight="1">
      <c r="A2" s="542">
        <f aca="true" t="shared" si="0" ref="A2:A33">RANK(O2,$O$2:$O$81,1)</f>
        <v>1</v>
      </c>
      <c r="B2" s="543">
        <v>1</v>
      </c>
      <c r="C2" s="543" t="s">
        <v>6</v>
      </c>
      <c r="D2" s="543">
        <v>2195</v>
      </c>
      <c r="E2" s="543" t="s">
        <v>471</v>
      </c>
      <c r="F2" s="544" t="s">
        <v>489</v>
      </c>
      <c r="G2" s="544" t="s">
        <v>490</v>
      </c>
      <c r="H2" s="543">
        <v>3</v>
      </c>
      <c r="I2" s="543" t="s">
        <v>468</v>
      </c>
      <c r="J2" s="545">
        <v>7.18</v>
      </c>
      <c r="K2" s="546" t="s">
        <v>613</v>
      </c>
      <c r="L2" s="546" t="s">
        <v>495</v>
      </c>
      <c r="M2" s="547"/>
      <c r="N2" s="394"/>
      <c r="O2" s="394">
        <f aca="true" t="shared" si="1" ref="O2:O33">D2/100</f>
        <v>21.95</v>
      </c>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1" customFormat="1" ht="15" customHeight="1">
      <c r="A3" s="513">
        <f t="shared" si="0"/>
        <v>2</v>
      </c>
      <c r="B3" s="202"/>
      <c r="C3" s="54" t="s">
        <v>6</v>
      </c>
      <c r="D3" s="202">
        <v>2207</v>
      </c>
      <c r="E3" s="55">
        <v>2</v>
      </c>
      <c r="F3" s="514" t="s">
        <v>917</v>
      </c>
      <c r="G3" s="514" t="s">
        <v>918</v>
      </c>
      <c r="H3" s="202">
        <v>3</v>
      </c>
      <c r="I3" s="202" t="s">
        <v>58</v>
      </c>
      <c r="J3" s="202">
        <v>6.26</v>
      </c>
      <c r="K3" s="516" t="s">
        <v>919</v>
      </c>
      <c r="L3" s="516" t="s">
        <v>920</v>
      </c>
      <c r="M3" s="548"/>
      <c r="N3" s="380"/>
      <c r="O3" s="380">
        <f t="shared" si="1"/>
        <v>22.07</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1" customFormat="1" ht="15" customHeight="1">
      <c r="A4" s="533">
        <f t="shared" si="0"/>
        <v>3</v>
      </c>
      <c r="B4" s="54">
        <v>1</v>
      </c>
      <c r="C4" s="54" t="s">
        <v>6</v>
      </c>
      <c r="D4" s="54">
        <v>2221</v>
      </c>
      <c r="E4" s="54" t="s">
        <v>471</v>
      </c>
      <c r="F4" s="9" t="s">
        <v>500</v>
      </c>
      <c r="G4" s="9" t="s">
        <v>501</v>
      </c>
      <c r="H4" s="54">
        <v>3</v>
      </c>
      <c r="I4" s="54" t="s">
        <v>468</v>
      </c>
      <c r="J4" s="322">
        <v>8.03</v>
      </c>
      <c r="K4" s="88" t="s">
        <v>486</v>
      </c>
      <c r="L4" s="88" t="s">
        <v>487</v>
      </c>
      <c r="M4" s="549"/>
      <c r="N4" s="394"/>
      <c r="O4" s="394">
        <f t="shared" si="1"/>
        <v>22.21</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1" customFormat="1" ht="15" customHeight="1">
      <c r="A5" s="533">
        <f t="shared" si="0"/>
        <v>4</v>
      </c>
      <c r="B5" s="54">
        <v>1</v>
      </c>
      <c r="C5" s="54" t="s">
        <v>6</v>
      </c>
      <c r="D5" s="54">
        <v>2238</v>
      </c>
      <c r="E5" s="54" t="s">
        <v>614</v>
      </c>
      <c r="F5" s="9" t="s">
        <v>476</v>
      </c>
      <c r="G5" s="9" t="s">
        <v>477</v>
      </c>
      <c r="H5" s="54">
        <v>3</v>
      </c>
      <c r="I5" s="54" t="s">
        <v>468</v>
      </c>
      <c r="J5" s="322">
        <v>10.02</v>
      </c>
      <c r="K5" s="88" t="s">
        <v>552</v>
      </c>
      <c r="L5" s="88" t="s">
        <v>470</v>
      </c>
      <c r="M5" s="549"/>
      <c r="N5" s="394"/>
      <c r="O5" s="394">
        <f t="shared" si="1"/>
        <v>22.38</v>
      </c>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1" customFormat="1" ht="15" customHeight="1">
      <c r="A6" s="550">
        <f t="shared" si="0"/>
        <v>5</v>
      </c>
      <c r="B6" s="270"/>
      <c r="C6" s="70" t="s">
        <v>6</v>
      </c>
      <c r="D6" s="270">
        <v>2259</v>
      </c>
      <c r="E6" s="270">
        <v>1.4</v>
      </c>
      <c r="F6" s="551" t="s">
        <v>1263</v>
      </c>
      <c r="G6" s="551" t="s">
        <v>1264</v>
      </c>
      <c r="H6" s="270">
        <v>3</v>
      </c>
      <c r="I6" s="282" t="s">
        <v>60</v>
      </c>
      <c r="J6" s="270" t="s">
        <v>1287</v>
      </c>
      <c r="K6" s="552" t="s">
        <v>1288</v>
      </c>
      <c r="L6" s="552" t="s">
        <v>85</v>
      </c>
      <c r="M6" s="553"/>
      <c r="N6" s="380"/>
      <c r="O6" s="380">
        <f t="shared" si="1"/>
        <v>22.59</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1" customFormat="1" ht="15" customHeight="1">
      <c r="A7" s="554">
        <f t="shared" si="0"/>
        <v>6</v>
      </c>
      <c r="B7" s="72">
        <v>1</v>
      </c>
      <c r="C7" s="72" t="s">
        <v>6</v>
      </c>
      <c r="D7" s="72">
        <v>2260</v>
      </c>
      <c r="E7" s="72" t="s">
        <v>615</v>
      </c>
      <c r="F7" s="10" t="s">
        <v>472</v>
      </c>
      <c r="G7" s="10" t="s">
        <v>473</v>
      </c>
      <c r="H7" s="72">
        <v>3</v>
      </c>
      <c r="I7" s="72" t="s">
        <v>468</v>
      </c>
      <c r="J7" s="328">
        <v>6.16</v>
      </c>
      <c r="K7" s="92" t="s">
        <v>590</v>
      </c>
      <c r="L7" s="92" t="s">
        <v>591</v>
      </c>
      <c r="M7" s="555"/>
      <c r="N7" s="394"/>
      <c r="O7" s="394">
        <f t="shared" si="1"/>
        <v>22.6</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1" customFormat="1" ht="15" customHeight="1">
      <c r="A8" s="513">
        <f t="shared" si="0"/>
        <v>6</v>
      </c>
      <c r="B8" s="202"/>
      <c r="C8" s="54" t="s">
        <v>6</v>
      </c>
      <c r="D8" s="202">
        <v>2260</v>
      </c>
      <c r="E8" s="202" t="s">
        <v>615</v>
      </c>
      <c r="F8" s="514" t="s">
        <v>522</v>
      </c>
      <c r="G8" s="514" t="s">
        <v>523</v>
      </c>
      <c r="H8" s="202">
        <v>3</v>
      </c>
      <c r="I8" s="202" t="s">
        <v>468</v>
      </c>
      <c r="J8" s="202">
        <v>6.16</v>
      </c>
      <c r="K8" s="516" t="s">
        <v>590</v>
      </c>
      <c r="L8" s="516" t="s">
        <v>591</v>
      </c>
      <c r="M8" s="548"/>
      <c r="N8" s="380"/>
      <c r="O8" s="380">
        <f t="shared" si="1"/>
        <v>22.6</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1" customFormat="1" ht="15" customHeight="1">
      <c r="A9" s="513">
        <f t="shared" si="0"/>
        <v>8</v>
      </c>
      <c r="B9" s="202"/>
      <c r="C9" s="54" t="s">
        <v>6</v>
      </c>
      <c r="D9" s="202">
        <v>2264</v>
      </c>
      <c r="E9" s="202">
        <v>1.7</v>
      </c>
      <c r="F9" s="514" t="s">
        <v>1289</v>
      </c>
      <c r="G9" s="514" t="s">
        <v>1290</v>
      </c>
      <c r="H9" s="202">
        <v>3</v>
      </c>
      <c r="I9" s="202" t="s">
        <v>60</v>
      </c>
      <c r="J9" s="202" t="s">
        <v>275</v>
      </c>
      <c r="K9" s="516" t="s">
        <v>1293</v>
      </c>
      <c r="L9" s="516" t="s">
        <v>85</v>
      </c>
      <c r="M9" s="548"/>
      <c r="N9" s="380"/>
      <c r="O9" s="380">
        <f t="shared" si="1"/>
        <v>22.64</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1" customFormat="1" ht="15" customHeight="1">
      <c r="A10" s="533">
        <f t="shared" si="0"/>
        <v>9</v>
      </c>
      <c r="B10" s="54">
        <v>1</v>
      </c>
      <c r="C10" s="54" t="s">
        <v>6</v>
      </c>
      <c r="D10" s="54">
        <v>2271</v>
      </c>
      <c r="E10" s="59">
        <v>0.5</v>
      </c>
      <c r="F10" s="248" t="s">
        <v>226</v>
      </c>
      <c r="G10" s="9" t="s">
        <v>227</v>
      </c>
      <c r="H10" s="60">
        <v>3</v>
      </c>
      <c r="I10" s="57" t="s">
        <v>302</v>
      </c>
      <c r="J10" s="61" t="s">
        <v>295</v>
      </c>
      <c r="K10" s="89" t="s">
        <v>299</v>
      </c>
      <c r="L10" s="89" t="s">
        <v>221</v>
      </c>
      <c r="M10" s="549"/>
      <c r="N10" s="394"/>
      <c r="O10" s="394">
        <f t="shared" si="1"/>
        <v>22.71</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1" customFormat="1" ht="15" customHeight="1">
      <c r="A11" s="550">
        <f t="shared" si="0"/>
        <v>10</v>
      </c>
      <c r="B11" s="270"/>
      <c r="C11" s="70" t="s">
        <v>6</v>
      </c>
      <c r="D11" s="270">
        <v>2285</v>
      </c>
      <c r="E11" s="270" t="s">
        <v>471</v>
      </c>
      <c r="F11" s="551" t="s">
        <v>492</v>
      </c>
      <c r="G11" s="551" t="s">
        <v>493</v>
      </c>
      <c r="H11" s="270">
        <v>3</v>
      </c>
      <c r="I11" s="282" t="s">
        <v>468</v>
      </c>
      <c r="J11" s="270">
        <v>6.05</v>
      </c>
      <c r="K11" s="552" t="s">
        <v>585</v>
      </c>
      <c r="L11" s="552" t="s">
        <v>586</v>
      </c>
      <c r="M11" s="553"/>
      <c r="N11" s="380"/>
      <c r="O11" s="380">
        <f t="shared" si="1"/>
        <v>22.85</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1" customFormat="1" ht="15" customHeight="1">
      <c r="A12" s="536">
        <f t="shared" si="0"/>
        <v>11</v>
      </c>
      <c r="B12" s="206"/>
      <c r="C12" s="72" t="s">
        <v>6</v>
      </c>
      <c r="D12" s="206">
        <v>2292</v>
      </c>
      <c r="E12" s="206" t="s">
        <v>614</v>
      </c>
      <c r="F12" s="537" t="s">
        <v>550</v>
      </c>
      <c r="G12" s="537" t="s">
        <v>551</v>
      </c>
      <c r="H12" s="206">
        <v>2</v>
      </c>
      <c r="I12" s="206" t="s">
        <v>468</v>
      </c>
      <c r="J12" s="206">
        <v>10.02</v>
      </c>
      <c r="K12" s="538" t="s">
        <v>552</v>
      </c>
      <c r="L12" s="538" t="s">
        <v>470</v>
      </c>
      <c r="M12" s="556"/>
      <c r="N12" s="380"/>
      <c r="O12" s="380">
        <f t="shared" si="1"/>
        <v>22.92</v>
      </c>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1" customFormat="1" ht="15" customHeight="1">
      <c r="A13" s="513">
        <f t="shared" si="0"/>
        <v>12</v>
      </c>
      <c r="B13" s="202"/>
      <c r="C13" s="54" t="s">
        <v>6</v>
      </c>
      <c r="D13" s="202">
        <v>2293</v>
      </c>
      <c r="E13" s="202" t="s">
        <v>614</v>
      </c>
      <c r="F13" s="514" t="s">
        <v>506</v>
      </c>
      <c r="G13" s="514" t="s">
        <v>507</v>
      </c>
      <c r="H13" s="202">
        <v>3</v>
      </c>
      <c r="I13" s="202" t="s">
        <v>468</v>
      </c>
      <c r="J13" s="202">
        <v>10.02</v>
      </c>
      <c r="K13" s="516" t="s">
        <v>552</v>
      </c>
      <c r="L13" s="516" t="s">
        <v>470</v>
      </c>
      <c r="M13" s="548"/>
      <c r="N13" s="380"/>
      <c r="O13" s="380">
        <f t="shared" si="1"/>
        <v>22.93</v>
      </c>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1" customFormat="1" ht="15" customHeight="1">
      <c r="A14" s="513">
        <f t="shared" si="0"/>
        <v>13</v>
      </c>
      <c r="B14" s="202"/>
      <c r="C14" s="54" t="s">
        <v>6</v>
      </c>
      <c r="D14" s="202">
        <v>2295</v>
      </c>
      <c r="E14" s="202">
        <v>1.7</v>
      </c>
      <c r="F14" s="514" t="s">
        <v>1270</v>
      </c>
      <c r="G14" s="514" t="s">
        <v>1271</v>
      </c>
      <c r="H14" s="202">
        <v>3</v>
      </c>
      <c r="I14" s="202" t="s">
        <v>60</v>
      </c>
      <c r="J14" s="202" t="s">
        <v>275</v>
      </c>
      <c r="K14" s="516" t="s">
        <v>1293</v>
      </c>
      <c r="L14" s="516" t="s">
        <v>85</v>
      </c>
      <c r="M14" s="548"/>
      <c r="N14" s="380"/>
      <c r="O14" s="380">
        <f t="shared" si="1"/>
        <v>22.95</v>
      </c>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1" customFormat="1" ht="15" customHeight="1">
      <c r="A15" s="513">
        <f t="shared" si="0"/>
        <v>14</v>
      </c>
      <c r="B15" s="202"/>
      <c r="C15" s="54" t="s">
        <v>6</v>
      </c>
      <c r="D15" s="202">
        <v>2296</v>
      </c>
      <c r="E15" s="202" t="s">
        <v>565</v>
      </c>
      <c r="F15" s="514" t="s">
        <v>538</v>
      </c>
      <c r="G15" s="514" t="s">
        <v>539</v>
      </c>
      <c r="H15" s="202">
        <v>3</v>
      </c>
      <c r="I15" s="202" t="s">
        <v>468</v>
      </c>
      <c r="J15" s="202">
        <v>7.18</v>
      </c>
      <c r="K15" s="516" t="s">
        <v>613</v>
      </c>
      <c r="L15" s="516" t="s">
        <v>495</v>
      </c>
      <c r="M15" s="548"/>
      <c r="N15" s="380"/>
      <c r="O15" s="380">
        <f t="shared" si="1"/>
        <v>22.96</v>
      </c>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s="1" customFormat="1" ht="15" customHeight="1">
      <c r="A16" s="550">
        <f t="shared" si="0"/>
        <v>15</v>
      </c>
      <c r="B16" s="270"/>
      <c r="C16" s="70" t="s">
        <v>6</v>
      </c>
      <c r="D16" s="270">
        <v>2301</v>
      </c>
      <c r="E16" s="270" t="s">
        <v>556</v>
      </c>
      <c r="F16" s="551" t="s">
        <v>528</v>
      </c>
      <c r="G16" s="551" t="s">
        <v>529</v>
      </c>
      <c r="H16" s="270">
        <v>3</v>
      </c>
      <c r="I16" s="270" t="s">
        <v>468</v>
      </c>
      <c r="J16" s="270">
        <v>7.03</v>
      </c>
      <c r="K16" s="552" t="s">
        <v>481</v>
      </c>
      <c r="L16" s="552" t="s">
        <v>482</v>
      </c>
      <c r="M16" s="553"/>
      <c r="N16" s="380"/>
      <c r="O16" s="380">
        <f t="shared" si="1"/>
        <v>23.01</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1" customFormat="1" ht="15" customHeight="1">
      <c r="A17" s="536">
        <f t="shared" si="0"/>
        <v>15</v>
      </c>
      <c r="B17" s="206"/>
      <c r="C17" s="72" t="s">
        <v>6</v>
      </c>
      <c r="D17" s="206">
        <v>2301</v>
      </c>
      <c r="E17" s="206" t="s">
        <v>565</v>
      </c>
      <c r="F17" s="537" t="s">
        <v>512</v>
      </c>
      <c r="G17" s="537" t="s">
        <v>513</v>
      </c>
      <c r="H17" s="206">
        <v>3</v>
      </c>
      <c r="I17" s="206" t="s">
        <v>468</v>
      </c>
      <c r="J17" s="206">
        <v>7.18</v>
      </c>
      <c r="K17" s="538" t="s">
        <v>613</v>
      </c>
      <c r="L17" s="538" t="s">
        <v>495</v>
      </c>
      <c r="M17" s="556"/>
      <c r="N17" s="380"/>
      <c r="O17" s="380">
        <f t="shared" si="1"/>
        <v>23.01</v>
      </c>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1" customFormat="1" ht="15" customHeight="1">
      <c r="A18" s="513">
        <f t="shared" si="0"/>
        <v>17</v>
      </c>
      <c r="B18" s="202"/>
      <c r="C18" s="54" t="s">
        <v>6</v>
      </c>
      <c r="D18" s="202">
        <v>2304</v>
      </c>
      <c r="E18" s="202" t="s">
        <v>616</v>
      </c>
      <c r="F18" s="514" t="s">
        <v>479</v>
      </c>
      <c r="G18" s="514" t="s">
        <v>480</v>
      </c>
      <c r="H18" s="202">
        <v>3</v>
      </c>
      <c r="I18" s="202" t="s">
        <v>468</v>
      </c>
      <c r="J18" s="202">
        <v>5.03</v>
      </c>
      <c r="K18" s="516" t="s">
        <v>617</v>
      </c>
      <c r="L18" s="516" t="s">
        <v>482</v>
      </c>
      <c r="M18" s="548"/>
      <c r="N18" s="380"/>
      <c r="O18" s="380">
        <f t="shared" si="1"/>
        <v>23.04</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1" customFormat="1" ht="15" customHeight="1">
      <c r="A19" s="513">
        <f t="shared" si="0"/>
        <v>18</v>
      </c>
      <c r="B19" s="202"/>
      <c r="C19" s="54" t="s">
        <v>6</v>
      </c>
      <c r="D19" s="202">
        <v>2305</v>
      </c>
      <c r="E19" s="202" t="s">
        <v>556</v>
      </c>
      <c r="F19" s="514" t="s">
        <v>466</v>
      </c>
      <c r="G19" s="514" t="s">
        <v>467</v>
      </c>
      <c r="H19" s="202">
        <v>3</v>
      </c>
      <c r="I19" s="202" t="s">
        <v>468</v>
      </c>
      <c r="J19" s="202">
        <v>6.16</v>
      </c>
      <c r="K19" s="516" t="s">
        <v>568</v>
      </c>
      <c r="L19" s="516" t="s">
        <v>470</v>
      </c>
      <c r="M19" s="548"/>
      <c r="N19" s="380"/>
      <c r="O19" s="380">
        <f t="shared" si="1"/>
        <v>23.05</v>
      </c>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1" customFormat="1" ht="15" customHeight="1">
      <c r="A20" s="513">
        <f t="shared" si="0"/>
        <v>19</v>
      </c>
      <c r="B20" s="202"/>
      <c r="C20" s="54" t="s">
        <v>6</v>
      </c>
      <c r="D20" s="202">
        <v>2308</v>
      </c>
      <c r="E20" s="202">
        <v>0.3</v>
      </c>
      <c r="F20" s="514" t="s">
        <v>968</v>
      </c>
      <c r="G20" s="514" t="s">
        <v>964</v>
      </c>
      <c r="H20" s="202">
        <v>3</v>
      </c>
      <c r="I20" s="202" t="s">
        <v>58</v>
      </c>
      <c r="J20" s="202">
        <v>8.03</v>
      </c>
      <c r="K20" s="516" t="s">
        <v>971</v>
      </c>
      <c r="L20" s="516" t="s">
        <v>972</v>
      </c>
      <c r="M20" s="548"/>
      <c r="N20" s="380"/>
      <c r="O20" s="380">
        <f t="shared" si="1"/>
        <v>23.08</v>
      </c>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s="1" customFormat="1" ht="15" customHeight="1" thickBot="1">
      <c r="A21" s="557">
        <f t="shared" si="0"/>
        <v>19</v>
      </c>
      <c r="B21" s="558"/>
      <c r="C21" s="231" t="s">
        <v>6</v>
      </c>
      <c r="D21" s="558">
        <v>2308</v>
      </c>
      <c r="E21" s="558">
        <v>0.9</v>
      </c>
      <c r="F21" s="559" t="s">
        <v>921</v>
      </c>
      <c r="G21" s="559" t="s">
        <v>973</v>
      </c>
      <c r="H21" s="558">
        <v>3</v>
      </c>
      <c r="I21" s="558" t="s">
        <v>58</v>
      </c>
      <c r="J21" s="558">
        <v>10.02</v>
      </c>
      <c r="K21" s="560" t="s">
        <v>974</v>
      </c>
      <c r="L21" s="560" t="s">
        <v>975</v>
      </c>
      <c r="M21" s="561"/>
      <c r="N21" s="380"/>
      <c r="O21" s="380">
        <f t="shared" si="1"/>
        <v>23.08</v>
      </c>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15" ht="15">
      <c r="A22" s="397">
        <f t="shared" si="0"/>
        <v>21</v>
      </c>
      <c r="B22" s="397">
        <v>1</v>
      </c>
      <c r="C22" s="397" t="s">
        <v>6</v>
      </c>
      <c r="D22" s="386">
        <v>2316</v>
      </c>
      <c r="E22" s="387">
        <v>0.9</v>
      </c>
      <c r="F22" s="388" t="s">
        <v>245</v>
      </c>
      <c r="G22" s="388" t="s">
        <v>246</v>
      </c>
      <c r="H22" s="390">
        <v>3</v>
      </c>
      <c r="I22" s="386" t="s">
        <v>302</v>
      </c>
      <c r="J22" s="407" t="s">
        <v>296</v>
      </c>
      <c r="K22" s="392" t="s">
        <v>220</v>
      </c>
      <c r="L22" s="392" t="s">
        <v>221</v>
      </c>
      <c r="M22" s="400"/>
      <c r="N22" s="394"/>
      <c r="O22" s="394">
        <f t="shared" si="1"/>
        <v>23.16</v>
      </c>
    </row>
    <row r="23" spans="1:15" ht="15">
      <c r="A23" s="381">
        <f t="shared" si="0"/>
        <v>21</v>
      </c>
      <c r="B23" s="381"/>
      <c r="C23" s="397" t="s">
        <v>6</v>
      </c>
      <c r="D23" s="381">
        <v>2316</v>
      </c>
      <c r="E23" s="381" t="s">
        <v>565</v>
      </c>
      <c r="F23" s="382" t="s">
        <v>516</v>
      </c>
      <c r="G23" s="382" t="s">
        <v>517</v>
      </c>
      <c r="H23" s="381">
        <v>3</v>
      </c>
      <c r="I23" s="381" t="s">
        <v>468</v>
      </c>
      <c r="J23" s="381">
        <v>7.18</v>
      </c>
      <c r="K23" s="383" t="s">
        <v>613</v>
      </c>
      <c r="L23" s="383" t="s">
        <v>495</v>
      </c>
      <c r="M23" s="384"/>
      <c r="N23" s="380"/>
      <c r="O23" s="380">
        <f t="shared" si="1"/>
        <v>23.16</v>
      </c>
    </row>
    <row r="24" spans="1:15" ht="15">
      <c r="A24" s="381">
        <f t="shared" si="0"/>
        <v>23</v>
      </c>
      <c r="B24" s="381"/>
      <c r="C24" s="397" t="s">
        <v>6</v>
      </c>
      <c r="D24" s="381">
        <v>2317</v>
      </c>
      <c r="E24" s="381" t="s">
        <v>618</v>
      </c>
      <c r="F24" s="382" t="s">
        <v>555</v>
      </c>
      <c r="G24" s="382" t="s">
        <v>515</v>
      </c>
      <c r="H24" s="381">
        <v>3</v>
      </c>
      <c r="I24" s="381" t="s">
        <v>468</v>
      </c>
      <c r="J24" s="381">
        <v>5.15</v>
      </c>
      <c r="K24" s="383" t="s">
        <v>1394</v>
      </c>
      <c r="L24" s="383" t="s">
        <v>604</v>
      </c>
      <c r="M24" s="384"/>
      <c r="N24" s="380"/>
      <c r="O24" s="380">
        <f t="shared" si="1"/>
        <v>23.17</v>
      </c>
    </row>
    <row r="25" spans="1:15" ht="15">
      <c r="A25" s="397">
        <f t="shared" si="0"/>
        <v>24</v>
      </c>
      <c r="B25" s="397">
        <v>1</v>
      </c>
      <c r="C25" s="397" t="s">
        <v>6</v>
      </c>
      <c r="D25" s="386">
        <v>2318</v>
      </c>
      <c r="E25" s="387">
        <v>-2</v>
      </c>
      <c r="F25" s="388" t="s">
        <v>218</v>
      </c>
      <c r="G25" s="388" t="s">
        <v>219</v>
      </c>
      <c r="H25" s="390">
        <v>3</v>
      </c>
      <c r="I25" s="386" t="s">
        <v>302</v>
      </c>
      <c r="J25" s="407" t="s">
        <v>297</v>
      </c>
      <c r="K25" s="392" t="s">
        <v>300</v>
      </c>
      <c r="L25" s="392" t="s">
        <v>225</v>
      </c>
      <c r="M25" s="400"/>
      <c r="N25" s="394"/>
      <c r="O25" s="394">
        <f t="shared" si="1"/>
        <v>23.18</v>
      </c>
    </row>
    <row r="26" spans="1:15" ht="15">
      <c r="A26" s="397">
        <f t="shared" si="0"/>
        <v>25</v>
      </c>
      <c r="B26" s="397">
        <v>1</v>
      </c>
      <c r="C26" s="397" t="s">
        <v>6</v>
      </c>
      <c r="D26" s="386">
        <v>2321</v>
      </c>
      <c r="E26" s="387">
        <v>-0.8</v>
      </c>
      <c r="F26" s="388" t="s">
        <v>233</v>
      </c>
      <c r="G26" s="388" t="s">
        <v>234</v>
      </c>
      <c r="H26" s="390">
        <v>3</v>
      </c>
      <c r="I26" s="386" t="s">
        <v>302</v>
      </c>
      <c r="J26" s="407" t="s">
        <v>279</v>
      </c>
      <c r="K26" s="392" t="s">
        <v>228</v>
      </c>
      <c r="L26" s="392" t="s">
        <v>221</v>
      </c>
      <c r="M26" s="400"/>
      <c r="N26" s="394"/>
      <c r="O26" s="394">
        <f t="shared" si="1"/>
        <v>23.21</v>
      </c>
    </row>
    <row r="27" spans="1:15" ht="15">
      <c r="A27" s="381">
        <f t="shared" si="0"/>
        <v>25</v>
      </c>
      <c r="B27" s="381"/>
      <c r="C27" s="397" t="s">
        <v>6</v>
      </c>
      <c r="D27" s="381">
        <v>2321</v>
      </c>
      <c r="E27" s="381">
        <v>0.1</v>
      </c>
      <c r="F27" s="382" t="s">
        <v>931</v>
      </c>
      <c r="G27" s="382" t="s">
        <v>932</v>
      </c>
      <c r="H27" s="381">
        <v>3</v>
      </c>
      <c r="I27" s="381" t="s">
        <v>58</v>
      </c>
      <c r="J27" s="381">
        <v>6.26</v>
      </c>
      <c r="K27" s="383" t="s">
        <v>919</v>
      </c>
      <c r="L27" s="383" t="s">
        <v>920</v>
      </c>
      <c r="M27" s="384"/>
      <c r="N27" s="380"/>
      <c r="O27" s="380">
        <f t="shared" si="1"/>
        <v>23.21</v>
      </c>
    </row>
    <row r="28" spans="1:15" ht="15">
      <c r="A28" s="381">
        <f t="shared" si="0"/>
        <v>27</v>
      </c>
      <c r="B28" s="381"/>
      <c r="C28" s="397" t="s">
        <v>6</v>
      </c>
      <c r="D28" s="381">
        <v>2324</v>
      </c>
      <c r="E28" s="395">
        <v>0</v>
      </c>
      <c r="F28" s="382" t="s">
        <v>927</v>
      </c>
      <c r="G28" s="382" t="s">
        <v>928</v>
      </c>
      <c r="H28" s="381">
        <v>3</v>
      </c>
      <c r="I28" s="381" t="s">
        <v>58</v>
      </c>
      <c r="J28" s="381">
        <v>6.26</v>
      </c>
      <c r="K28" s="383" t="s">
        <v>919</v>
      </c>
      <c r="L28" s="383" t="s">
        <v>920</v>
      </c>
      <c r="M28" s="384"/>
      <c r="N28" s="380"/>
      <c r="O28" s="380">
        <f t="shared" si="1"/>
        <v>23.24</v>
      </c>
    </row>
    <row r="29" spans="1:15" ht="15">
      <c r="A29" s="381">
        <f t="shared" si="0"/>
        <v>27</v>
      </c>
      <c r="B29" s="381"/>
      <c r="C29" s="397" t="s">
        <v>6</v>
      </c>
      <c r="D29" s="381">
        <v>2324</v>
      </c>
      <c r="E29" s="395">
        <v>0.1</v>
      </c>
      <c r="F29" s="382" t="s">
        <v>923</v>
      </c>
      <c r="G29" s="382" t="s">
        <v>924</v>
      </c>
      <c r="H29" s="381">
        <v>3</v>
      </c>
      <c r="I29" s="381" t="s">
        <v>58</v>
      </c>
      <c r="J29" s="381">
        <v>6.26</v>
      </c>
      <c r="K29" s="383" t="s">
        <v>919</v>
      </c>
      <c r="L29" s="383" t="s">
        <v>920</v>
      </c>
      <c r="M29" s="384"/>
      <c r="N29" s="380"/>
      <c r="O29" s="380">
        <f t="shared" si="1"/>
        <v>23.24</v>
      </c>
    </row>
    <row r="30" spans="1:15" ht="15">
      <c r="A30" s="381">
        <f t="shared" si="0"/>
        <v>29</v>
      </c>
      <c r="B30" s="381"/>
      <c r="C30" s="397" t="s">
        <v>6</v>
      </c>
      <c r="D30" s="381">
        <v>2329</v>
      </c>
      <c r="E30" s="381">
        <v>1.7</v>
      </c>
      <c r="F30" s="382" t="s">
        <v>1294</v>
      </c>
      <c r="G30" s="382" t="s">
        <v>87</v>
      </c>
      <c r="H30" s="381">
        <v>3</v>
      </c>
      <c r="I30" s="381" t="s">
        <v>60</v>
      </c>
      <c r="J30" s="381" t="s">
        <v>275</v>
      </c>
      <c r="K30" s="383" t="s">
        <v>1293</v>
      </c>
      <c r="L30" s="384" t="s">
        <v>85</v>
      </c>
      <c r="M30" s="408"/>
      <c r="N30" s="380"/>
      <c r="O30" s="380">
        <f t="shared" si="1"/>
        <v>23.29</v>
      </c>
    </row>
    <row r="31" spans="1:15" ht="15">
      <c r="A31" s="397">
        <f t="shared" si="0"/>
        <v>30</v>
      </c>
      <c r="B31" s="397">
        <v>1</v>
      </c>
      <c r="C31" s="397" t="s">
        <v>6</v>
      </c>
      <c r="D31" s="386">
        <v>2331</v>
      </c>
      <c r="E31" s="387">
        <v>-1.2</v>
      </c>
      <c r="F31" s="388" t="s">
        <v>243</v>
      </c>
      <c r="G31" s="388" t="s">
        <v>244</v>
      </c>
      <c r="H31" s="390">
        <v>3</v>
      </c>
      <c r="I31" s="386" t="s">
        <v>302</v>
      </c>
      <c r="J31" s="407" t="s">
        <v>298</v>
      </c>
      <c r="K31" s="392" t="s">
        <v>301</v>
      </c>
      <c r="L31" s="392" t="s">
        <v>252</v>
      </c>
      <c r="M31" s="400"/>
      <c r="N31" s="394"/>
      <c r="O31" s="394">
        <f t="shared" si="1"/>
        <v>23.31</v>
      </c>
    </row>
    <row r="32" spans="1:15" ht="15">
      <c r="A32" s="397">
        <f t="shared" si="0"/>
        <v>31</v>
      </c>
      <c r="B32" s="397">
        <v>1</v>
      </c>
      <c r="C32" s="397" t="s">
        <v>6</v>
      </c>
      <c r="D32" s="386">
        <v>2332</v>
      </c>
      <c r="E32" s="387">
        <v>-0.8</v>
      </c>
      <c r="F32" s="388" t="s">
        <v>260</v>
      </c>
      <c r="G32" s="388" t="s">
        <v>261</v>
      </c>
      <c r="H32" s="390">
        <v>3</v>
      </c>
      <c r="I32" s="386" t="s">
        <v>302</v>
      </c>
      <c r="J32" s="407" t="s">
        <v>279</v>
      </c>
      <c r="K32" s="396" t="s">
        <v>228</v>
      </c>
      <c r="L32" s="392" t="s">
        <v>221</v>
      </c>
      <c r="M32" s="400"/>
      <c r="N32" s="394"/>
      <c r="O32" s="394">
        <f t="shared" si="1"/>
        <v>23.32</v>
      </c>
    </row>
    <row r="33" spans="1:15" ht="15">
      <c r="A33" s="397">
        <f t="shared" si="0"/>
        <v>32</v>
      </c>
      <c r="B33" s="397">
        <v>1</v>
      </c>
      <c r="C33" s="397" t="s">
        <v>6</v>
      </c>
      <c r="D33" s="386">
        <v>2335</v>
      </c>
      <c r="E33" s="387">
        <v>0.9</v>
      </c>
      <c r="F33" s="388" t="s">
        <v>262</v>
      </c>
      <c r="G33" s="388" t="s">
        <v>263</v>
      </c>
      <c r="H33" s="386">
        <v>2</v>
      </c>
      <c r="I33" s="386" t="s">
        <v>302</v>
      </c>
      <c r="J33" s="407" t="s">
        <v>296</v>
      </c>
      <c r="K33" s="392" t="s">
        <v>220</v>
      </c>
      <c r="L33" s="392" t="s">
        <v>221</v>
      </c>
      <c r="M33" s="400"/>
      <c r="N33" s="394"/>
      <c r="O33" s="394">
        <f t="shared" si="1"/>
        <v>23.35</v>
      </c>
    </row>
    <row r="34" spans="1:15" ht="15">
      <c r="A34" s="381">
        <f aca="true" t="shared" si="2" ref="A34:A65">RANK(O34,$O$2:$O$81,1)</f>
        <v>32</v>
      </c>
      <c r="B34" s="381"/>
      <c r="C34" s="397" t="s">
        <v>6</v>
      </c>
      <c r="D34" s="381">
        <v>2335</v>
      </c>
      <c r="E34" s="395">
        <v>2</v>
      </c>
      <c r="F34" s="382" t="s">
        <v>1150</v>
      </c>
      <c r="G34" s="382" t="s">
        <v>1151</v>
      </c>
      <c r="H34" s="381" t="s">
        <v>1120</v>
      </c>
      <c r="I34" s="381" t="s">
        <v>1115</v>
      </c>
      <c r="J34" s="381">
        <v>7.1</v>
      </c>
      <c r="K34" s="383" t="s">
        <v>1111</v>
      </c>
      <c r="L34" s="383" t="s">
        <v>1117</v>
      </c>
      <c r="M34" s="384"/>
      <c r="N34" s="380"/>
      <c r="O34" s="380">
        <f aca="true" t="shared" si="3" ref="O34:O65">D34/100</f>
        <v>23.35</v>
      </c>
    </row>
    <row r="35" spans="1:15" ht="15">
      <c r="A35" s="397">
        <f t="shared" si="2"/>
        <v>34</v>
      </c>
      <c r="B35" s="397">
        <v>1</v>
      </c>
      <c r="C35" s="397" t="s">
        <v>6</v>
      </c>
      <c r="D35" s="386">
        <v>2339</v>
      </c>
      <c r="E35" s="387">
        <v>0.9</v>
      </c>
      <c r="F35" s="388" t="s">
        <v>283</v>
      </c>
      <c r="G35" s="388" t="s">
        <v>265</v>
      </c>
      <c r="H35" s="390">
        <v>3</v>
      </c>
      <c r="I35" s="386" t="s">
        <v>302</v>
      </c>
      <c r="J35" s="407" t="s">
        <v>296</v>
      </c>
      <c r="K35" s="392" t="s">
        <v>220</v>
      </c>
      <c r="L35" s="392" t="s">
        <v>221</v>
      </c>
      <c r="M35" s="400"/>
      <c r="N35" s="394"/>
      <c r="O35" s="394">
        <f t="shared" si="3"/>
        <v>23.39</v>
      </c>
    </row>
    <row r="36" spans="1:15" ht="15">
      <c r="A36" s="381">
        <f t="shared" si="2"/>
        <v>35</v>
      </c>
      <c r="B36" s="381"/>
      <c r="C36" s="397" t="s">
        <v>6</v>
      </c>
      <c r="D36" s="381">
        <v>2340</v>
      </c>
      <c r="E36" s="381" t="s">
        <v>556</v>
      </c>
      <c r="F36" s="382" t="s">
        <v>574</v>
      </c>
      <c r="G36" s="382" t="s">
        <v>531</v>
      </c>
      <c r="H36" s="381">
        <v>3</v>
      </c>
      <c r="I36" s="381" t="s">
        <v>468</v>
      </c>
      <c r="J36" s="381">
        <v>7.03</v>
      </c>
      <c r="K36" s="383" t="s">
        <v>481</v>
      </c>
      <c r="L36" s="383" t="s">
        <v>482</v>
      </c>
      <c r="M36" s="384"/>
      <c r="N36" s="380"/>
      <c r="O36" s="380">
        <f t="shared" si="3"/>
        <v>23.4</v>
      </c>
    </row>
    <row r="37" spans="1:15" ht="15">
      <c r="A37" s="397">
        <f t="shared" si="2"/>
        <v>36</v>
      </c>
      <c r="B37" s="397">
        <v>1</v>
      </c>
      <c r="C37" s="397" t="s">
        <v>6</v>
      </c>
      <c r="D37" s="397">
        <v>2341</v>
      </c>
      <c r="E37" s="401">
        <v>0.9</v>
      </c>
      <c r="F37" s="398" t="s">
        <v>284</v>
      </c>
      <c r="G37" s="398" t="s">
        <v>285</v>
      </c>
      <c r="H37" s="397">
        <v>3</v>
      </c>
      <c r="I37" s="386" t="s">
        <v>302</v>
      </c>
      <c r="J37" s="409" t="s">
        <v>296</v>
      </c>
      <c r="K37" s="399" t="s">
        <v>220</v>
      </c>
      <c r="L37" s="399" t="s">
        <v>221</v>
      </c>
      <c r="M37" s="400"/>
      <c r="N37" s="394"/>
      <c r="O37" s="394">
        <f t="shared" si="3"/>
        <v>23.41</v>
      </c>
    </row>
    <row r="38" spans="1:15" ht="15">
      <c r="A38" s="381">
        <f t="shared" si="2"/>
        <v>37</v>
      </c>
      <c r="B38" s="381"/>
      <c r="C38" s="397" t="s">
        <v>6</v>
      </c>
      <c r="D38" s="381">
        <v>2342</v>
      </c>
      <c r="E38" s="381">
        <v>0.9</v>
      </c>
      <c r="F38" s="382" t="s">
        <v>1145</v>
      </c>
      <c r="G38" s="382" t="s">
        <v>1146</v>
      </c>
      <c r="H38" s="381" t="s">
        <v>1120</v>
      </c>
      <c r="I38" s="381" t="s">
        <v>1115</v>
      </c>
      <c r="J38" s="381">
        <v>7.24</v>
      </c>
      <c r="K38" s="383" t="s">
        <v>1125</v>
      </c>
      <c r="L38" s="383" t="s">
        <v>1117</v>
      </c>
      <c r="M38" s="384"/>
      <c r="N38" s="380"/>
      <c r="O38" s="380">
        <f t="shared" si="3"/>
        <v>23.42</v>
      </c>
    </row>
    <row r="39" spans="1:15" ht="15">
      <c r="A39" s="381">
        <f t="shared" si="2"/>
        <v>37</v>
      </c>
      <c r="B39" s="381"/>
      <c r="C39" s="397" t="s">
        <v>6</v>
      </c>
      <c r="D39" s="381">
        <v>2342</v>
      </c>
      <c r="E39" s="381">
        <v>0.9</v>
      </c>
      <c r="F39" s="382" t="s">
        <v>1152</v>
      </c>
      <c r="G39" s="382" t="s">
        <v>1153</v>
      </c>
      <c r="H39" s="381" t="s">
        <v>1120</v>
      </c>
      <c r="I39" s="381" t="s">
        <v>1115</v>
      </c>
      <c r="J39" s="381">
        <v>7.24</v>
      </c>
      <c r="K39" s="383" t="s">
        <v>1125</v>
      </c>
      <c r="L39" s="383" t="s">
        <v>1117</v>
      </c>
      <c r="M39" s="384"/>
      <c r="N39" s="380"/>
      <c r="O39" s="380">
        <f t="shared" si="3"/>
        <v>23.42</v>
      </c>
    </row>
    <row r="40" spans="1:15" ht="15">
      <c r="A40" s="397">
        <f t="shared" si="2"/>
        <v>39</v>
      </c>
      <c r="B40" s="397">
        <v>1</v>
      </c>
      <c r="C40" s="397" t="s">
        <v>6</v>
      </c>
      <c r="D40" s="397">
        <v>2343</v>
      </c>
      <c r="E40" s="401">
        <v>0.9</v>
      </c>
      <c r="F40" s="398" t="s">
        <v>241</v>
      </c>
      <c r="G40" s="398" t="s">
        <v>242</v>
      </c>
      <c r="H40" s="397">
        <v>3</v>
      </c>
      <c r="I40" s="386" t="s">
        <v>302</v>
      </c>
      <c r="J40" s="409" t="s">
        <v>296</v>
      </c>
      <c r="K40" s="399" t="s">
        <v>220</v>
      </c>
      <c r="L40" s="399" t="s">
        <v>221</v>
      </c>
      <c r="M40" s="400"/>
      <c r="N40" s="394"/>
      <c r="O40" s="394">
        <f t="shared" si="3"/>
        <v>23.43</v>
      </c>
    </row>
    <row r="41" spans="1:15" ht="15">
      <c r="A41" s="381">
        <f t="shared" si="2"/>
        <v>39</v>
      </c>
      <c r="B41" s="381"/>
      <c r="C41" s="397" t="s">
        <v>6</v>
      </c>
      <c r="D41" s="381">
        <v>2343</v>
      </c>
      <c r="E41" s="381" t="s">
        <v>565</v>
      </c>
      <c r="F41" s="382" t="s">
        <v>619</v>
      </c>
      <c r="G41" s="382" t="s">
        <v>620</v>
      </c>
      <c r="H41" s="381">
        <v>3</v>
      </c>
      <c r="I41" s="381" t="s">
        <v>468</v>
      </c>
      <c r="J41" s="381">
        <v>7.18</v>
      </c>
      <c r="K41" s="383" t="s">
        <v>613</v>
      </c>
      <c r="L41" s="383" t="s">
        <v>495</v>
      </c>
      <c r="M41" s="384"/>
      <c r="N41" s="380"/>
      <c r="O41" s="380">
        <f t="shared" si="3"/>
        <v>23.43</v>
      </c>
    </row>
    <row r="42" spans="1:15" ht="15">
      <c r="A42" s="381">
        <f t="shared" si="2"/>
        <v>39</v>
      </c>
      <c r="B42" s="381"/>
      <c r="C42" s="397" t="s">
        <v>6</v>
      </c>
      <c r="D42" s="381">
        <v>2343</v>
      </c>
      <c r="E42" s="395">
        <v>2</v>
      </c>
      <c r="F42" s="382" t="s">
        <v>1154</v>
      </c>
      <c r="G42" s="382" t="s">
        <v>1148</v>
      </c>
      <c r="H42" s="381" t="s">
        <v>1120</v>
      </c>
      <c r="I42" s="381" t="s">
        <v>1115</v>
      </c>
      <c r="J42" s="381">
        <v>7.1</v>
      </c>
      <c r="K42" s="383" t="s">
        <v>1111</v>
      </c>
      <c r="L42" s="383" t="s">
        <v>1117</v>
      </c>
      <c r="M42" s="384"/>
      <c r="N42" s="380"/>
      <c r="O42" s="380">
        <f t="shared" si="3"/>
        <v>23.43</v>
      </c>
    </row>
    <row r="43" spans="1:15" ht="15">
      <c r="A43" s="397">
        <f t="shared" si="2"/>
        <v>42</v>
      </c>
      <c r="B43" s="397">
        <v>1</v>
      </c>
      <c r="C43" s="397" t="s">
        <v>6</v>
      </c>
      <c r="D43" s="397">
        <v>2344</v>
      </c>
      <c r="E43" s="401">
        <v>1</v>
      </c>
      <c r="F43" s="398" t="s">
        <v>286</v>
      </c>
      <c r="G43" s="398" t="s">
        <v>287</v>
      </c>
      <c r="H43" s="397">
        <v>3</v>
      </c>
      <c r="I43" s="386" t="s">
        <v>302</v>
      </c>
      <c r="J43" s="409" t="s">
        <v>296</v>
      </c>
      <c r="K43" s="399" t="s">
        <v>220</v>
      </c>
      <c r="L43" s="399" t="s">
        <v>221</v>
      </c>
      <c r="M43" s="400"/>
      <c r="N43" s="394"/>
      <c r="O43" s="394">
        <f t="shared" si="3"/>
        <v>23.44</v>
      </c>
    </row>
    <row r="44" spans="1:15" ht="15">
      <c r="A44" s="381">
        <f t="shared" si="2"/>
        <v>42</v>
      </c>
      <c r="B44" s="381"/>
      <c r="C44" s="397" t="s">
        <v>6</v>
      </c>
      <c r="D44" s="381">
        <v>2344</v>
      </c>
      <c r="E44" s="381" t="s">
        <v>471</v>
      </c>
      <c r="F44" s="382" t="s">
        <v>566</v>
      </c>
      <c r="G44" s="382" t="s">
        <v>567</v>
      </c>
      <c r="H44" s="381">
        <v>3</v>
      </c>
      <c r="I44" s="381" t="s">
        <v>468</v>
      </c>
      <c r="J44" s="381">
        <v>6.16</v>
      </c>
      <c r="K44" s="383" t="s">
        <v>568</v>
      </c>
      <c r="L44" s="383" t="s">
        <v>470</v>
      </c>
      <c r="M44" s="384"/>
      <c r="N44" s="380"/>
      <c r="O44" s="380">
        <f t="shared" si="3"/>
        <v>23.44</v>
      </c>
    </row>
    <row r="45" spans="1:15" ht="15">
      <c r="A45" s="381">
        <f t="shared" si="2"/>
        <v>42</v>
      </c>
      <c r="B45" s="381"/>
      <c r="C45" s="397" t="s">
        <v>6</v>
      </c>
      <c r="D45" s="381">
        <v>2344</v>
      </c>
      <c r="E45" s="381" t="s">
        <v>565</v>
      </c>
      <c r="F45" s="382" t="s">
        <v>580</v>
      </c>
      <c r="G45" s="382" t="s">
        <v>581</v>
      </c>
      <c r="H45" s="381">
        <v>3</v>
      </c>
      <c r="I45" s="381" t="s">
        <v>468</v>
      </c>
      <c r="J45" s="381">
        <v>7.18</v>
      </c>
      <c r="K45" s="383" t="s">
        <v>613</v>
      </c>
      <c r="L45" s="383" t="s">
        <v>495</v>
      </c>
      <c r="M45" s="384"/>
      <c r="N45" s="380"/>
      <c r="O45" s="380">
        <f t="shared" si="3"/>
        <v>23.44</v>
      </c>
    </row>
    <row r="46" spans="1:15" ht="15">
      <c r="A46" s="381">
        <f t="shared" si="2"/>
        <v>45</v>
      </c>
      <c r="B46" s="381"/>
      <c r="C46" s="397" t="s">
        <v>6</v>
      </c>
      <c r="D46" s="381">
        <v>2345</v>
      </c>
      <c r="E46" s="381" t="s">
        <v>607</v>
      </c>
      <c r="F46" s="382" t="s">
        <v>533</v>
      </c>
      <c r="G46" s="382" t="s">
        <v>534</v>
      </c>
      <c r="H46" s="381">
        <v>3</v>
      </c>
      <c r="I46" s="381" t="s">
        <v>468</v>
      </c>
      <c r="J46" s="381">
        <v>7.03</v>
      </c>
      <c r="K46" s="383" t="s">
        <v>481</v>
      </c>
      <c r="L46" s="383" t="s">
        <v>482</v>
      </c>
      <c r="M46" s="384"/>
      <c r="N46" s="380"/>
      <c r="O46" s="380">
        <f t="shared" si="3"/>
        <v>23.45</v>
      </c>
    </row>
    <row r="47" spans="1:15" ht="15">
      <c r="A47" s="381">
        <f t="shared" si="2"/>
        <v>46</v>
      </c>
      <c r="B47" s="381"/>
      <c r="C47" s="397" t="s">
        <v>6</v>
      </c>
      <c r="D47" s="381">
        <v>2346</v>
      </c>
      <c r="E47" s="381" t="s">
        <v>471</v>
      </c>
      <c r="F47" s="382" t="s">
        <v>548</v>
      </c>
      <c r="G47" s="382" t="s">
        <v>549</v>
      </c>
      <c r="H47" s="381">
        <v>3</v>
      </c>
      <c r="I47" s="381" t="s">
        <v>468</v>
      </c>
      <c r="J47" s="381">
        <v>6.05</v>
      </c>
      <c r="K47" s="383" t="s">
        <v>585</v>
      </c>
      <c r="L47" s="383" t="s">
        <v>586</v>
      </c>
      <c r="M47" s="384"/>
      <c r="N47" s="380"/>
      <c r="O47" s="380">
        <f t="shared" si="3"/>
        <v>23.46</v>
      </c>
    </row>
    <row r="48" spans="1:15" ht="15">
      <c r="A48" s="381">
        <f t="shared" si="2"/>
        <v>47</v>
      </c>
      <c r="B48" s="381"/>
      <c r="C48" s="397" t="s">
        <v>6</v>
      </c>
      <c r="D48" s="381">
        <v>2347</v>
      </c>
      <c r="E48" s="381" t="s">
        <v>532</v>
      </c>
      <c r="F48" s="382" t="s">
        <v>542</v>
      </c>
      <c r="G48" s="382" t="s">
        <v>543</v>
      </c>
      <c r="H48" s="381">
        <v>3</v>
      </c>
      <c r="I48" s="381" t="s">
        <v>468</v>
      </c>
      <c r="J48" s="381">
        <v>4.24</v>
      </c>
      <c r="K48" s="383" t="s">
        <v>544</v>
      </c>
      <c r="L48" s="383" t="s">
        <v>545</v>
      </c>
      <c r="M48" s="384"/>
      <c r="N48" s="380"/>
      <c r="O48" s="380">
        <f t="shared" si="3"/>
        <v>23.47</v>
      </c>
    </row>
    <row r="49" spans="1:15" ht="15">
      <c r="A49" s="381">
        <f t="shared" si="2"/>
        <v>48</v>
      </c>
      <c r="B49" s="381"/>
      <c r="C49" s="397" t="s">
        <v>6</v>
      </c>
      <c r="D49" s="381">
        <v>2348</v>
      </c>
      <c r="E49" s="381" t="s">
        <v>478</v>
      </c>
      <c r="F49" s="382" t="s">
        <v>571</v>
      </c>
      <c r="G49" s="382" t="s">
        <v>558</v>
      </c>
      <c r="H49" s="381">
        <v>3</v>
      </c>
      <c r="I49" s="381" t="s">
        <v>468</v>
      </c>
      <c r="J49" s="381">
        <v>7.03</v>
      </c>
      <c r="K49" s="383" t="s">
        <v>481</v>
      </c>
      <c r="L49" s="383" t="s">
        <v>482</v>
      </c>
      <c r="M49" s="384"/>
      <c r="N49" s="380"/>
      <c r="O49" s="380">
        <f t="shared" si="3"/>
        <v>23.48</v>
      </c>
    </row>
    <row r="50" spans="1:15" ht="15">
      <c r="A50" s="381">
        <f t="shared" si="2"/>
        <v>49</v>
      </c>
      <c r="B50" s="381"/>
      <c r="C50" s="397" t="s">
        <v>6</v>
      </c>
      <c r="D50" s="381">
        <v>2349</v>
      </c>
      <c r="E50" s="381" t="s">
        <v>556</v>
      </c>
      <c r="F50" s="382" t="s">
        <v>484</v>
      </c>
      <c r="G50" s="382" t="s">
        <v>485</v>
      </c>
      <c r="H50" s="381">
        <v>3</v>
      </c>
      <c r="I50" s="381" t="s">
        <v>468</v>
      </c>
      <c r="J50" s="381">
        <v>6.16</v>
      </c>
      <c r="K50" s="383" t="s">
        <v>568</v>
      </c>
      <c r="L50" s="383" t="s">
        <v>470</v>
      </c>
      <c r="M50" s="384"/>
      <c r="N50" s="380"/>
      <c r="O50" s="380">
        <f t="shared" si="3"/>
        <v>23.49</v>
      </c>
    </row>
    <row r="51" spans="1:15" ht="15">
      <c r="A51" s="381">
        <f t="shared" si="2"/>
        <v>50</v>
      </c>
      <c r="B51" s="381"/>
      <c r="C51" s="397" t="s">
        <v>6</v>
      </c>
      <c r="D51" s="381">
        <v>2350</v>
      </c>
      <c r="E51" s="381">
        <v>0.9</v>
      </c>
      <c r="F51" s="382" t="s">
        <v>1155</v>
      </c>
      <c r="G51" s="382" t="s">
        <v>1156</v>
      </c>
      <c r="H51" s="381" t="s">
        <v>1120</v>
      </c>
      <c r="I51" s="381" t="s">
        <v>1115</v>
      </c>
      <c r="J51" s="381">
        <v>7.24</v>
      </c>
      <c r="K51" s="383" t="s">
        <v>1125</v>
      </c>
      <c r="L51" s="383" t="s">
        <v>1117</v>
      </c>
      <c r="M51" s="384"/>
      <c r="N51" s="380"/>
      <c r="O51" s="380">
        <f t="shared" si="3"/>
        <v>23.5</v>
      </c>
    </row>
    <row r="52" spans="1:15" ht="15">
      <c r="A52" s="381">
        <f t="shared" si="2"/>
        <v>51</v>
      </c>
      <c r="B52" s="381"/>
      <c r="C52" s="397" t="s">
        <v>6</v>
      </c>
      <c r="D52" s="381">
        <v>2351</v>
      </c>
      <c r="E52" s="381" t="s">
        <v>471</v>
      </c>
      <c r="F52" s="382" t="s">
        <v>596</v>
      </c>
      <c r="G52" s="382" t="s">
        <v>597</v>
      </c>
      <c r="H52" s="381">
        <v>3</v>
      </c>
      <c r="I52" s="381" t="s">
        <v>468</v>
      </c>
      <c r="J52" s="381">
        <v>7.18</v>
      </c>
      <c r="K52" s="383" t="s">
        <v>613</v>
      </c>
      <c r="L52" s="383" t="s">
        <v>495</v>
      </c>
      <c r="M52" s="384"/>
      <c r="N52" s="380"/>
      <c r="O52" s="380">
        <f t="shared" si="3"/>
        <v>23.51</v>
      </c>
    </row>
    <row r="53" spans="1:15" ht="15">
      <c r="A53" s="381">
        <f t="shared" si="2"/>
        <v>51</v>
      </c>
      <c r="B53" s="381"/>
      <c r="C53" s="397" t="s">
        <v>6</v>
      </c>
      <c r="D53" s="381">
        <v>2351</v>
      </c>
      <c r="E53" s="381">
        <v>-1.2</v>
      </c>
      <c r="F53" s="382" t="s">
        <v>1157</v>
      </c>
      <c r="G53" s="382" t="s">
        <v>1158</v>
      </c>
      <c r="H53" s="381">
        <v>2</v>
      </c>
      <c r="I53" s="381" t="s">
        <v>1159</v>
      </c>
      <c r="J53" s="381">
        <v>8.08</v>
      </c>
      <c r="K53" s="383" t="s">
        <v>1128</v>
      </c>
      <c r="L53" s="383" t="s">
        <v>1149</v>
      </c>
      <c r="M53" s="384"/>
      <c r="N53" s="380"/>
      <c r="O53" s="380">
        <f t="shared" si="3"/>
        <v>23.51</v>
      </c>
    </row>
    <row r="54" spans="1:15" ht="15">
      <c r="A54" s="381">
        <f t="shared" si="2"/>
        <v>53</v>
      </c>
      <c r="B54" s="381"/>
      <c r="C54" s="397" t="s">
        <v>6</v>
      </c>
      <c r="D54" s="381">
        <v>2352</v>
      </c>
      <c r="E54" s="381" t="s">
        <v>576</v>
      </c>
      <c r="F54" s="382" t="s">
        <v>599</v>
      </c>
      <c r="G54" s="382" t="s">
        <v>600</v>
      </c>
      <c r="H54" s="381">
        <v>3</v>
      </c>
      <c r="I54" s="381" t="s">
        <v>468</v>
      </c>
      <c r="J54" s="381">
        <v>10.1</v>
      </c>
      <c r="K54" s="383" t="s">
        <v>469</v>
      </c>
      <c r="L54" s="383" t="s">
        <v>470</v>
      </c>
      <c r="M54" s="384"/>
      <c r="N54" s="380"/>
      <c r="O54" s="380">
        <f t="shared" si="3"/>
        <v>23.52</v>
      </c>
    </row>
    <row r="55" spans="1:15" ht="15">
      <c r="A55" s="381">
        <f t="shared" si="2"/>
        <v>54</v>
      </c>
      <c r="B55" s="381"/>
      <c r="C55" s="397" t="s">
        <v>6</v>
      </c>
      <c r="D55" s="381">
        <v>2354</v>
      </c>
      <c r="E55" s="381" t="s">
        <v>621</v>
      </c>
      <c r="F55" s="382" t="s">
        <v>569</v>
      </c>
      <c r="G55" s="382" t="s">
        <v>570</v>
      </c>
      <c r="H55" s="381">
        <v>2</v>
      </c>
      <c r="I55" s="381" t="s">
        <v>468</v>
      </c>
      <c r="J55" s="381">
        <v>10.1</v>
      </c>
      <c r="K55" s="383" t="s">
        <v>469</v>
      </c>
      <c r="L55" s="383" t="s">
        <v>470</v>
      </c>
      <c r="M55" s="384"/>
      <c r="N55" s="380"/>
      <c r="O55" s="380">
        <f t="shared" si="3"/>
        <v>23.54</v>
      </c>
    </row>
    <row r="56" spans="1:15" ht="15">
      <c r="A56" s="381">
        <f t="shared" si="2"/>
        <v>54</v>
      </c>
      <c r="B56" s="381"/>
      <c r="C56" s="397" t="s">
        <v>6</v>
      </c>
      <c r="D56" s="381">
        <v>2354</v>
      </c>
      <c r="E56" s="381">
        <v>1.5</v>
      </c>
      <c r="F56" s="382" t="s">
        <v>935</v>
      </c>
      <c r="G56" s="382" t="s">
        <v>976</v>
      </c>
      <c r="H56" s="381">
        <v>2</v>
      </c>
      <c r="I56" s="381" t="s">
        <v>58</v>
      </c>
      <c r="J56" s="381">
        <v>10.01</v>
      </c>
      <c r="K56" s="383" t="s">
        <v>977</v>
      </c>
      <c r="L56" s="383" t="s">
        <v>938</v>
      </c>
      <c r="M56" s="384"/>
      <c r="N56" s="380"/>
      <c r="O56" s="380">
        <f t="shared" si="3"/>
        <v>23.54</v>
      </c>
    </row>
    <row r="57" spans="1:15" ht="15">
      <c r="A57" s="381">
        <f t="shared" si="2"/>
        <v>54</v>
      </c>
      <c r="B57" s="381"/>
      <c r="C57" s="397" t="s">
        <v>6</v>
      </c>
      <c r="D57" s="381">
        <v>2354</v>
      </c>
      <c r="E57" s="395">
        <v>2</v>
      </c>
      <c r="F57" s="382" t="s">
        <v>1118</v>
      </c>
      <c r="G57" s="382" t="s">
        <v>1119</v>
      </c>
      <c r="H57" s="381" t="s">
        <v>1120</v>
      </c>
      <c r="I57" s="381" t="s">
        <v>1115</v>
      </c>
      <c r="J57" s="381">
        <v>7.1</v>
      </c>
      <c r="K57" s="383" t="s">
        <v>1111</v>
      </c>
      <c r="L57" s="383" t="s">
        <v>1117</v>
      </c>
      <c r="M57" s="384"/>
      <c r="N57" s="380"/>
      <c r="O57" s="380">
        <f t="shared" si="3"/>
        <v>23.54</v>
      </c>
    </row>
    <row r="58" spans="1:15" ht="15">
      <c r="A58" s="381">
        <f t="shared" si="2"/>
        <v>57</v>
      </c>
      <c r="B58" s="381"/>
      <c r="C58" s="397" t="s">
        <v>6</v>
      </c>
      <c r="D58" s="381">
        <v>2355</v>
      </c>
      <c r="E58" s="381">
        <v>0.5</v>
      </c>
      <c r="F58" s="382" t="s">
        <v>1273</v>
      </c>
      <c r="G58" s="382" t="s">
        <v>1274</v>
      </c>
      <c r="H58" s="381">
        <v>3</v>
      </c>
      <c r="I58" s="381" t="s">
        <v>60</v>
      </c>
      <c r="J58" s="381">
        <v>17</v>
      </c>
      <c r="K58" s="383" t="s">
        <v>275</v>
      </c>
      <c r="L58" s="383" t="s">
        <v>1293</v>
      </c>
      <c r="M58" s="384" t="s">
        <v>85</v>
      </c>
      <c r="N58" s="380"/>
      <c r="O58" s="380">
        <f t="shared" si="3"/>
        <v>23.55</v>
      </c>
    </row>
    <row r="59" spans="1:15" ht="15">
      <c r="A59" s="381">
        <f t="shared" si="2"/>
        <v>58</v>
      </c>
      <c r="B59" s="381"/>
      <c r="C59" s="397" t="s">
        <v>6</v>
      </c>
      <c r="D59" s="381">
        <v>2356</v>
      </c>
      <c r="E59" s="381">
        <v>0.9</v>
      </c>
      <c r="F59" s="382" t="s">
        <v>1160</v>
      </c>
      <c r="G59" s="382" t="s">
        <v>1161</v>
      </c>
      <c r="H59" s="381" t="s">
        <v>1120</v>
      </c>
      <c r="I59" s="381" t="s">
        <v>1115</v>
      </c>
      <c r="J59" s="381">
        <v>6.18</v>
      </c>
      <c r="K59" s="383" t="s">
        <v>1162</v>
      </c>
      <c r="L59" s="383" t="s">
        <v>33</v>
      </c>
      <c r="M59" s="384"/>
      <c r="N59" s="380"/>
      <c r="O59" s="380">
        <f t="shared" si="3"/>
        <v>23.56</v>
      </c>
    </row>
    <row r="60" spans="1:15" ht="15">
      <c r="A60" s="381">
        <f t="shared" si="2"/>
        <v>59</v>
      </c>
      <c r="B60" s="381"/>
      <c r="C60" s="397" t="s">
        <v>6</v>
      </c>
      <c r="D60" s="381">
        <v>2357</v>
      </c>
      <c r="E60" s="381" t="s">
        <v>615</v>
      </c>
      <c r="F60" s="382" t="s">
        <v>601</v>
      </c>
      <c r="G60" s="382" t="s">
        <v>602</v>
      </c>
      <c r="H60" s="381">
        <v>3</v>
      </c>
      <c r="I60" s="381" t="s">
        <v>468</v>
      </c>
      <c r="J60" s="381">
        <v>6.16</v>
      </c>
      <c r="K60" s="383" t="s">
        <v>590</v>
      </c>
      <c r="L60" s="383" t="s">
        <v>591</v>
      </c>
      <c r="M60" s="384"/>
      <c r="N60" s="380"/>
      <c r="O60" s="380">
        <f t="shared" si="3"/>
        <v>23.57</v>
      </c>
    </row>
    <row r="61" spans="1:15" ht="15">
      <c r="A61" s="381">
        <f t="shared" si="2"/>
        <v>60</v>
      </c>
      <c r="B61" s="381"/>
      <c r="C61" s="397" t="s">
        <v>6</v>
      </c>
      <c r="D61" s="381">
        <v>2358</v>
      </c>
      <c r="E61" s="381" t="s">
        <v>582</v>
      </c>
      <c r="F61" s="382" t="s">
        <v>575</v>
      </c>
      <c r="G61" s="382" t="s">
        <v>501</v>
      </c>
      <c r="H61" s="381">
        <v>3</v>
      </c>
      <c r="I61" s="381" t="s">
        <v>468</v>
      </c>
      <c r="J61" s="381">
        <v>6.15</v>
      </c>
      <c r="K61" s="383" t="s">
        <v>572</v>
      </c>
      <c r="L61" s="383" t="s">
        <v>498</v>
      </c>
      <c r="M61" s="384"/>
      <c r="N61" s="380"/>
      <c r="O61" s="380">
        <f t="shared" si="3"/>
        <v>23.58</v>
      </c>
    </row>
    <row r="62" spans="1:15" ht="15">
      <c r="A62" s="397">
        <f t="shared" si="2"/>
        <v>61</v>
      </c>
      <c r="B62" s="397">
        <v>1</v>
      </c>
      <c r="C62" s="397" t="s">
        <v>6</v>
      </c>
      <c r="D62" s="397">
        <v>2363</v>
      </c>
      <c r="E62" s="397">
        <v>0.9</v>
      </c>
      <c r="F62" s="398" t="s">
        <v>288</v>
      </c>
      <c r="G62" s="398" t="s">
        <v>265</v>
      </c>
      <c r="H62" s="397">
        <v>3</v>
      </c>
      <c r="I62" s="386" t="s">
        <v>302</v>
      </c>
      <c r="J62" s="409" t="s">
        <v>296</v>
      </c>
      <c r="K62" s="399" t="s">
        <v>220</v>
      </c>
      <c r="L62" s="399" t="s">
        <v>221</v>
      </c>
      <c r="M62" s="400"/>
      <c r="N62" s="394"/>
      <c r="O62" s="394">
        <f t="shared" si="3"/>
        <v>23.63</v>
      </c>
    </row>
    <row r="63" spans="1:15" ht="15">
      <c r="A63" s="397">
        <f t="shared" si="2"/>
        <v>62</v>
      </c>
      <c r="B63" s="397">
        <v>1</v>
      </c>
      <c r="C63" s="397" t="s">
        <v>6</v>
      </c>
      <c r="D63" s="397">
        <v>2366</v>
      </c>
      <c r="E63" s="397">
        <v>0.9</v>
      </c>
      <c r="F63" s="398" t="s">
        <v>289</v>
      </c>
      <c r="G63" s="398" t="s">
        <v>290</v>
      </c>
      <c r="H63" s="397">
        <v>3</v>
      </c>
      <c r="I63" s="397" t="s">
        <v>302</v>
      </c>
      <c r="J63" s="409" t="s">
        <v>296</v>
      </c>
      <c r="K63" s="399" t="s">
        <v>220</v>
      </c>
      <c r="L63" s="399" t="s">
        <v>221</v>
      </c>
      <c r="M63" s="400"/>
      <c r="N63" s="394"/>
      <c r="O63" s="394">
        <f t="shared" si="3"/>
        <v>23.66</v>
      </c>
    </row>
    <row r="64" spans="1:15" ht="15">
      <c r="A64" s="381">
        <f t="shared" si="2"/>
        <v>63</v>
      </c>
      <c r="B64" s="381"/>
      <c r="C64" s="397" t="s">
        <v>6</v>
      </c>
      <c r="D64" s="381">
        <v>2367</v>
      </c>
      <c r="E64" s="381" t="s">
        <v>471</v>
      </c>
      <c r="F64" s="382" t="s">
        <v>573</v>
      </c>
      <c r="G64" s="382" t="s">
        <v>529</v>
      </c>
      <c r="H64" s="381">
        <v>2</v>
      </c>
      <c r="I64" s="381" t="s">
        <v>468</v>
      </c>
      <c r="J64" s="381">
        <v>6.05</v>
      </c>
      <c r="K64" s="383" t="s">
        <v>585</v>
      </c>
      <c r="L64" s="383" t="s">
        <v>586</v>
      </c>
      <c r="M64" s="384"/>
      <c r="N64" s="380"/>
      <c r="O64" s="380">
        <f t="shared" si="3"/>
        <v>23.67</v>
      </c>
    </row>
    <row r="65" spans="1:15" ht="15">
      <c r="A65" s="381">
        <f t="shared" si="2"/>
        <v>63</v>
      </c>
      <c r="B65" s="381"/>
      <c r="C65" s="397" t="s">
        <v>6</v>
      </c>
      <c r="D65" s="381">
        <v>2367</v>
      </c>
      <c r="E65" s="381" t="s">
        <v>622</v>
      </c>
      <c r="F65" s="382" t="s">
        <v>514</v>
      </c>
      <c r="G65" s="382" t="s">
        <v>515</v>
      </c>
      <c r="H65" s="381">
        <v>2</v>
      </c>
      <c r="I65" s="381" t="s">
        <v>468</v>
      </c>
      <c r="J65" s="381">
        <v>10.06</v>
      </c>
      <c r="K65" s="383" t="s">
        <v>623</v>
      </c>
      <c r="L65" s="383" t="s">
        <v>470</v>
      </c>
      <c r="M65" s="384"/>
      <c r="N65" s="380"/>
      <c r="O65" s="380">
        <f t="shared" si="3"/>
        <v>23.67</v>
      </c>
    </row>
    <row r="66" spans="1:15" ht="15">
      <c r="A66" s="381">
        <f aca="true" t="shared" si="4" ref="A66:A81">RANK(O66,$O$2:$O$81,1)</f>
        <v>65</v>
      </c>
      <c r="B66" s="381"/>
      <c r="C66" s="397" t="s">
        <v>6</v>
      </c>
      <c r="D66" s="381">
        <v>2368</v>
      </c>
      <c r="E66" s="381" t="s">
        <v>582</v>
      </c>
      <c r="F66" s="382" t="s">
        <v>624</v>
      </c>
      <c r="G66" s="382" t="s">
        <v>625</v>
      </c>
      <c r="H66" s="381">
        <v>3</v>
      </c>
      <c r="I66" s="381" t="s">
        <v>468</v>
      </c>
      <c r="J66" s="381">
        <v>6.15</v>
      </c>
      <c r="K66" s="383" t="s">
        <v>572</v>
      </c>
      <c r="L66" s="383" t="s">
        <v>498</v>
      </c>
      <c r="M66" s="384"/>
      <c r="N66" s="380"/>
      <c r="O66" s="380">
        <f aca="true" t="shared" si="5" ref="O66:O81">D66/100</f>
        <v>23.68</v>
      </c>
    </row>
    <row r="67" spans="1:15" ht="15">
      <c r="A67" s="381">
        <f t="shared" si="4"/>
        <v>65</v>
      </c>
      <c r="B67" s="381"/>
      <c r="C67" s="397" t="s">
        <v>6</v>
      </c>
      <c r="D67" s="381">
        <v>2368</v>
      </c>
      <c r="E67" s="381" t="s">
        <v>488</v>
      </c>
      <c r="F67" s="382" t="s">
        <v>496</v>
      </c>
      <c r="G67" s="382" t="s">
        <v>480</v>
      </c>
      <c r="H67" s="381">
        <v>3</v>
      </c>
      <c r="I67" s="381" t="s">
        <v>468</v>
      </c>
      <c r="J67" s="381">
        <v>7.03</v>
      </c>
      <c r="K67" s="383" t="s">
        <v>481</v>
      </c>
      <c r="L67" s="383" t="s">
        <v>482</v>
      </c>
      <c r="M67" s="384"/>
      <c r="N67" s="380"/>
      <c r="O67" s="380">
        <f t="shared" si="5"/>
        <v>23.68</v>
      </c>
    </row>
    <row r="68" spans="1:15" ht="15">
      <c r="A68" s="381">
        <f t="shared" si="4"/>
        <v>67</v>
      </c>
      <c r="B68" s="381"/>
      <c r="C68" s="397" t="s">
        <v>6</v>
      </c>
      <c r="D68" s="381">
        <v>2369</v>
      </c>
      <c r="E68" s="381" t="s">
        <v>618</v>
      </c>
      <c r="F68" s="382" t="s">
        <v>560</v>
      </c>
      <c r="G68" s="382" t="s">
        <v>561</v>
      </c>
      <c r="H68" s="381">
        <v>3</v>
      </c>
      <c r="I68" s="381" t="s">
        <v>468</v>
      </c>
      <c r="J68" s="381">
        <v>7.03</v>
      </c>
      <c r="K68" s="383" t="s">
        <v>481</v>
      </c>
      <c r="L68" s="383" t="s">
        <v>482</v>
      </c>
      <c r="M68" s="384"/>
      <c r="N68" s="380"/>
      <c r="O68" s="380">
        <f t="shared" si="5"/>
        <v>23.69</v>
      </c>
    </row>
    <row r="69" spans="1:15" ht="15">
      <c r="A69" s="381">
        <f t="shared" si="4"/>
        <v>67</v>
      </c>
      <c r="B69" s="381"/>
      <c r="C69" s="397" t="s">
        <v>6</v>
      </c>
      <c r="D69" s="381">
        <v>2369</v>
      </c>
      <c r="E69" s="381" t="s">
        <v>565</v>
      </c>
      <c r="F69" s="382" t="s">
        <v>626</v>
      </c>
      <c r="G69" s="382" t="s">
        <v>627</v>
      </c>
      <c r="H69" s="381">
        <v>3</v>
      </c>
      <c r="I69" s="381" t="s">
        <v>468</v>
      </c>
      <c r="J69" s="381">
        <v>7.03</v>
      </c>
      <c r="K69" s="383" t="s">
        <v>481</v>
      </c>
      <c r="L69" s="383" t="s">
        <v>482</v>
      </c>
      <c r="M69" s="384"/>
      <c r="N69" s="380"/>
      <c r="O69" s="380">
        <f t="shared" si="5"/>
        <v>23.69</v>
      </c>
    </row>
    <row r="70" spans="1:15" ht="15">
      <c r="A70" s="397">
        <f t="shared" si="4"/>
        <v>69</v>
      </c>
      <c r="B70" s="397">
        <v>1</v>
      </c>
      <c r="C70" s="397" t="s">
        <v>6</v>
      </c>
      <c r="D70" s="397">
        <v>2370</v>
      </c>
      <c r="E70" s="397">
        <v>0.9</v>
      </c>
      <c r="F70" s="398" t="s">
        <v>291</v>
      </c>
      <c r="G70" s="398" t="s">
        <v>292</v>
      </c>
      <c r="H70" s="397">
        <v>2</v>
      </c>
      <c r="I70" s="397" t="s">
        <v>302</v>
      </c>
      <c r="J70" s="409" t="s">
        <v>296</v>
      </c>
      <c r="K70" s="399" t="s">
        <v>220</v>
      </c>
      <c r="L70" s="399" t="s">
        <v>221</v>
      </c>
      <c r="M70" s="400"/>
      <c r="N70" s="394"/>
      <c r="O70" s="394">
        <f t="shared" si="5"/>
        <v>23.7</v>
      </c>
    </row>
    <row r="71" spans="1:15" ht="15">
      <c r="A71" s="397">
        <f t="shared" si="4"/>
        <v>69</v>
      </c>
      <c r="B71" s="397">
        <v>1</v>
      </c>
      <c r="C71" s="397" t="s">
        <v>6</v>
      </c>
      <c r="D71" s="397">
        <v>2370</v>
      </c>
      <c r="E71" s="397">
        <v>0.9</v>
      </c>
      <c r="F71" s="398" t="s">
        <v>293</v>
      </c>
      <c r="G71" s="398" t="s">
        <v>294</v>
      </c>
      <c r="H71" s="397">
        <v>3</v>
      </c>
      <c r="I71" s="397" t="s">
        <v>302</v>
      </c>
      <c r="J71" s="409" t="s">
        <v>296</v>
      </c>
      <c r="K71" s="399" t="s">
        <v>220</v>
      </c>
      <c r="L71" s="399" t="s">
        <v>221</v>
      </c>
      <c r="M71" s="400"/>
      <c r="N71" s="394"/>
      <c r="O71" s="394">
        <f t="shared" si="5"/>
        <v>23.7</v>
      </c>
    </row>
    <row r="72" spans="1:15" ht="15">
      <c r="A72" s="381">
        <f t="shared" si="4"/>
        <v>71</v>
      </c>
      <c r="B72" s="381"/>
      <c r="C72" s="397" t="s">
        <v>6</v>
      </c>
      <c r="D72" s="381">
        <v>2372</v>
      </c>
      <c r="E72" s="381">
        <v>1.3</v>
      </c>
      <c r="F72" s="382" t="s">
        <v>945</v>
      </c>
      <c r="G72" s="382" t="s">
        <v>978</v>
      </c>
      <c r="H72" s="381">
        <v>3</v>
      </c>
      <c r="I72" s="381" t="s">
        <v>58</v>
      </c>
      <c r="J72" s="381">
        <v>10.02</v>
      </c>
      <c r="K72" s="383" t="s">
        <v>974</v>
      </c>
      <c r="L72" s="383" t="s">
        <v>975</v>
      </c>
      <c r="M72" s="384"/>
      <c r="N72" s="380"/>
      <c r="O72" s="380">
        <f t="shared" si="5"/>
        <v>23.72</v>
      </c>
    </row>
    <row r="73" spans="1:15" ht="15">
      <c r="A73" s="397">
        <f t="shared" si="4"/>
        <v>72</v>
      </c>
      <c r="B73" s="397">
        <v>1</v>
      </c>
      <c r="C73" s="397" t="s">
        <v>6</v>
      </c>
      <c r="D73" s="397">
        <v>2373</v>
      </c>
      <c r="E73" s="397">
        <v>0.2</v>
      </c>
      <c r="F73" s="398" t="s">
        <v>239</v>
      </c>
      <c r="G73" s="398" t="s">
        <v>240</v>
      </c>
      <c r="H73" s="397">
        <v>3</v>
      </c>
      <c r="I73" s="397" t="s">
        <v>302</v>
      </c>
      <c r="J73" s="409" t="s">
        <v>295</v>
      </c>
      <c r="K73" s="399" t="s">
        <v>299</v>
      </c>
      <c r="L73" s="399" t="s">
        <v>221</v>
      </c>
      <c r="M73" s="400"/>
      <c r="N73" s="394"/>
      <c r="O73" s="394">
        <f t="shared" si="5"/>
        <v>23.73</v>
      </c>
    </row>
    <row r="74" spans="1:15" ht="15">
      <c r="A74" s="381">
        <f t="shared" si="4"/>
        <v>72</v>
      </c>
      <c r="B74" s="381"/>
      <c r="C74" s="397" t="s">
        <v>6</v>
      </c>
      <c r="D74" s="381">
        <v>2373</v>
      </c>
      <c r="E74" s="381" t="s">
        <v>614</v>
      </c>
      <c r="F74" s="382" t="s">
        <v>530</v>
      </c>
      <c r="G74" s="382" t="s">
        <v>531</v>
      </c>
      <c r="H74" s="381">
        <v>2</v>
      </c>
      <c r="I74" s="381" t="s">
        <v>468</v>
      </c>
      <c r="J74" s="381">
        <v>10.02</v>
      </c>
      <c r="K74" s="383" t="s">
        <v>552</v>
      </c>
      <c r="L74" s="383" t="s">
        <v>470</v>
      </c>
      <c r="M74" s="384"/>
      <c r="N74" s="380"/>
      <c r="O74" s="380">
        <f t="shared" si="5"/>
        <v>23.73</v>
      </c>
    </row>
    <row r="75" spans="1:15" ht="15">
      <c r="A75" s="381">
        <f t="shared" si="4"/>
        <v>74</v>
      </c>
      <c r="B75" s="381"/>
      <c r="C75" s="397" t="s">
        <v>6</v>
      </c>
      <c r="D75" s="381">
        <v>2374</v>
      </c>
      <c r="E75" s="381" t="s">
        <v>488</v>
      </c>
      <c r="F75" s="382" t="s">
        <v>546</v>
      </c>
      <c r="G75" s="382" t="s">
        <v>547</v>
      </c>
      <c r="H75" s="381">
        <v>3</v>
      </c>
      <c r="I75" s="381" t="s">
        <v>468</v>
      </c>
      <c r="J75" s="381">
        <v>7.03</v>
      </c>
      <c r="K75" s="383" t="s">
        <v>481</v>
      </c>
      <c r="L75" s="383" t="s">
        <v>482</v>
      </c>
      <c r="M75" s="384"/>
      <c r="N75" s="380"/>
      <c r="O75" s="380">
        <f t="shared" si="5"/>
        <v>23.74</v>
      </c>
    </row>
    <row r="76" spans="1:15" ht="15">
      <c r="A76" s="381">
        <f t="shared" si="4"/>
        <v>74</v>
      </c>
      <c r="B76" s="381"/>
      <c r="C76" s="397" t="s">
        <v>6</v>
      </c>
      <c r="D76" s="381">
        <v>2374</v>
      </c>
      <c r="E76" s="381">
        <v>0.5</v>
      </c>
      <c r="F76" s="382" t="s">
        <v>1295</v>
      </c>
      <c r="G76" s="382" t="s">
        <v>268</v>
      </c>
      <c r="H76" s="381">
        <v>3</v>
      </c>
      <c r="I76" s="381" t="s">
        <v>60</v>
      </c>
      <c r="J76" s="381" t="s">
        <v>275</v>
      </c>
      <c r="K76" s="383" t="s">
        <v>1293</v>
      </c>
      <c r="L76" s="384" t="s">
        <v>85</v>
      </c>
      <c r="M76" s="408"/>
      <c r="N76" s="380"/>
      <c r="O76" s="380">
        <f t="shared" si="5"/>
        <v>23.74</v>
      </c>
    </row>
    <row r="77" spans="1:15" ht="15">
      <c r="A77" s="381">
        <f t="shared" si="4"/>
        <v>76</v>
      </c>
      <c r="B77" s="381"/>
      <c r="C77" s="397" t="s">
        <v>6</v>
      </c>
      <c r="D77" s="381">
        <v>2375</v>
      </c>
      <c r="E77" s="381">
        <v>0.9</v>
      </c>
      <c r="F77" s="382" t="s">
        <v>979</v>
      </c>
      <c r="G77" s="382" t="s">
        <v>980</v>
      </c>
      <c r="H77" s="381">
        <v>3</v>
      </c>
      <c r="I77" s="381" t="s">
        <v>58</v>
      </c>
      <c r="J77" s="381">
        <v>6.26</v>
      </c>
      <c r="K77" s="383" t="s">
        <v>919</v>
      </c>
      <c r="L77" s="383" t="s">
        <v>920</v>
      </c>
      <c r="M77" s="384"/>
      <c r="N77" s="380"/>
      <c r="O77" s="380">
        <f t="shared" si="5"/>
        <v>23.75</v>
      </c>
    </row>
    <row r="78" spans="1:15" ht="15">
      <c r="A78" s="381">
        <f t="shared" si="4"/>
        <v>77</v>
      </c>
      <c r="B78" s="381"/>
      <c r="C78" s="397" t="s">
        <v>6</v>
      </c>
      <c r="D78" s="381">
        <v>2376</v>
      </c>
      <c r="E78" s="381" t="s">
        <v>615</v>
      </c>
      <c r="F78" s="382" t="s">
        <v>588</v>
      </c>
      <c r="G78" s="382" t="s">
        <v>589</v>
      </c>
      <c r="H78" s="381">
        <v>3</v>
      </c>
      <c r="I78" s="381" t="s">
        <v>468</v>
      </c>
      <c r="J78" s="381">
        <v>6.16</v>
      </c>
      <c r="K78" s="383" t="s">
        <v>590</v>
      </c>
      <c r="L78" s="383" t="s">
        <v>591</v>
      </c>
      <c r="M78" s="384"/>
      <c r="N78" s="380"/>
      <c r="O78" s="380">
        <f t="shared" si="5"/>
        <v>23.76</v>
      </c>
    </row>
    <row r="79" spans="1:15" ht="15">
      <c r="A79" s="381">
        <f t="shared" si="4"/>
        <v>77</v>
      </c>
      <c r="B79" s="381"/>
      <c r="C79" s="397" t="s">
        <v>6</v>
      </c>
      <c r="D79" s="381">
        <v>2376</v>
      </c>
      <c r="E79" s="381">
        <v>1.7</v>
      </c>
      <c r="F79" s="382" t="s">
        <v>1281</v>
      </c>
      <c r="G79" s="382" t="s">
        <v>86</v>
      </c>
      <c r="H79" s="381">
        <v>3</v>
      </c>
      <c r="I79" s="381" t="s">
        <v>60</v>
      </c>
      <c r="J79" s="381" t="s">
        <v>275</v>
      </c>
      <c r="K79" s="383" t="s">
        <v>1293</v>
      </c>
      <c r="L79" s="384" t="s">
        <v>85</v>
      </c>
      <c r="M79" s="408"/>
      <c r="N79" s="380"/>
      <c r="O79" s="380">
        <f t="shared" si="5"/>
        <v>23.76</v>
      </c>
    </row>
    <row r="80" spans="1:15" ht="15">
      <c r="A80" s="381">
        <f t="shared" si="4"/>
        <v>79</v>
      </c>
      <c r="B80" s="381"/>
      <c r="C80" s="397" t="s">
        <v>6</v>
      </c>
      <c r="D80" s="381">
        <v>2377</v>
      </c>
      <c r="E80" s="381" t="s">
        <v>615</v>
      </c>
      <c r="F80" s="382" t="s">
        <v>553</v>
      </c>
      <c r="G80" s="382" t="s">
        <v>554</v>
      </c>
      <c r="H80" s="381">
        <v>3</v>
      </c>
      <c r="I80" s="381" t="s">
        <v>468</v>
      </c>
      <c r="J80" s="381">
        <v>5.22</v>
      </c>
      <c r="K80" s="383" t="s">
        <v>628</v>
      </c>
      <c r="L80" s="383" t="s">
        <v>509</v>
      </c>
      <c r="M80" s="384"/>
      <c r="N80" s="380"/>
      <c r="O80" s="380">
        <f t="shared" si="5"/>
        <v>23.77</v>
      </c>
    </row>
    <row r="81" spans="1:15" ht="15">
      <c r="A81" s="381">
        <f t="shared" si="4"/>
        <v>80</v>
      </c>
      <c r="B81" s="381"/>
      <c r="C81" s="397" t="s">
        <v>6</v>
      </c>
      <c r="D81" s="381">
        <v>2378</v>
      </c>
      <c r="E81" s="381" t="s">
        <v>478</v>
      </c>
      <c r="F81" s="382" t="s">
        <v>605</v>
      </c>
      <c r="G81" s="382" t="s">
        <v>606</v>
      </c>
      <c r="H81" s="381">
        <v>3</v>
      </c>
      <c r="I81" s="381" t="s">
        <v>468</v>
      </c>
      <c r="J81" s="381">
        <v>7.03</v>
      </c>
      <c r="K81" s="383" t="s">
        <v>481</v>
      </c>
      <c r="L81" s="383" t="s">
        <v>482</v>
      </c>
      <c r="M81" s="384"/>
      <c r="N81" s="380"/>
      <c r="O81" s="380">
        <f t="shared" si="5"/>
        <v>23.78</v>
      </c>
    </row>
  </sheetData>
  <sheetProtection/>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105"/>
  <sheetViews>
    <sheetView zoomScalePageLayoutView="0" workbookViewId="0" topLeftCell="A1">
      <selection activeCell="A1" sqref="A1"/>
    </sheetView>
  </sheetViews>
  <sheetFormatPr defaultColWidth="8.88671875" defaultRowHeight="15"/>
  <cols>
    <col min="1" max="1" width="9.21484375" style="272" customWidth="1"/>
    <col min="2" max="2" width="0" style="272" hidden="1" customWidth="1"/>
    <col min="3" max="3" width="9.21484375" style="272" customWidth="1"/>
    <col min="4" max="4" width="9.21484375" style="240" customWidth="1"/>
    <col min="5" max="5" width="0" style="0" hidden="1" customWidth="1"/>
    <col min="6" max="6" width="18.6640625" style="229" customWidth="1"/>
    <col min="7" max="10" width="9.21484375" style="240" customWidth="1"/>
    <col min="11" max="11" width="15.6640625" style="229" customWidth="1"/>
    <col min="12" max="12" width="15.4453125" style="229" customWidth="1"/>
  </cols>
  <sheetData>
    <row r="1" spans="1:256" s="1" customFormat="1" ht="14.25" thickBot="1">
      <c r="A1" s="562" t="s">
        <v>0</v>
      </c>
      <c r="B1" s="321" t="s">
        <v>1</v>
      </c>
      <c r="C1" s="321" t="s">
        <v>2</v>
      </c>
      <c r="D1" s="321" t="s">
        <v>15</v>
      </c>
      <c r="E1" s="321" t="s">
        <v>69</v>
      </c>
      <c r="F1" s="565" t="s">
        <v>16</v>
      </c>
      <c r="G1" s="321" t="s">
        <v>216</v>
      </c>
      <c r="H1" s="321" t="s">
        <v>26</v>
      </c>
      <c r="I1" s="321" t="s">
        <v>27</v>
      </c>
      <c r="J1" s="566" t="s">
        <v>29</v>
      </c>
      <c r="K1" s="565" t="s">
        <v>70</v>
      </c>
      <c r="L1" s="565" t="s">
        <v>31</v>
      </c>
      <c r="M1" s="567" t="s">
        <v>36</v>
      </c>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1" customFormat="1" ht="14.25" customHeight="1">
      <c r="A2" s="563">
        <f aca="true" t="shared" si="0" ref="A2:A41">RANK(O2,$O$2:$O$41,1)</f>
        <v>1</v>
      </c>
      <c r="B2" s="49">
        <v>1</v>
      </c>
      <c r="C2" s="49" t="s">
        <v>7</v>
      </c>
      <c r="D2" s="49">
        <v>5064</v>
      </c>
      <c r="E2" s="568"/>
      <c r="F2" s="247" t="s">
        <v>550</v>
      </c>
      <c r="G2" s="49" t="s">
        <v>551</v>
      </c>
      <c r="H2" s="49">
        <v>2</v>
      </c>
      <c r="I2" s="49" t="s">
        <v>468</v>
      </c>
      <c r="J2" s="569">
        <v>8.03</v>
      </c>
      <c r="K2" s="84" t="s">
        <v>486</v>
      </c>
      <c r="L2" s="84" t="s">
        <v>487</v>
      </c>
      <c r="M2" s="570"/>
      <c r="N2" s="394"/>
      <c r="O2" s="394">
        <f aca="true" t="shared" si="1" ref="O2:O41">D2/100</f>
        <v>50.64</v>
      </c>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1" customFormat="1" ht="14.25" customHeight="1">
      <c r="A3" s="513">
        <f t="shared" si="0"/>
        <v>2</v>
      </c>
      <c r="B3" s="202"/>
      <c r="C3" s="202" t="s">
        <v>7</v>
      </c>
      <c r="D3" s="202">
        <v>5088</v>
      </c>
      <c r="E3" s="262"/>
      <c r="F3" s="514" t="s">
        <v>1289</v>
      </c>
      <c r="G3" s="202" t="s">
        <v>1290</v>
      </c>
      <c r="H3" s="202">
        <v>3</v>
      </c>
      <c r="I3" s="202" t="s">
        <v>60</v>
      </c>
      <c r="J3" s="202" t="s">
        <v>1296</v>
      </c>
      <c r="K3" s="516" t="s">
        <v>1297</v>
      </c>
      <c r="L3" s="516" t="s">
        <v>1298</v>
      </c>
      <c r="M3" s="517"/>
      <c r="N3" s="380"/>
      <c r="O3" s="380">
        <f t="shared" si="1"/>
        <v>50.88</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1" customFormat="1" ht="14.25" customHeight="1">
      <c r="A4" s="533">
        <f t="shared" si="0"/>
        <v>3</v>
      </c>
      <c r="B4" s="54">
        <v>1</v>
      </c>
      <c r="C4" s="54" t="s">
        <v>7</v>
      </c>
      <c r="D4" s="54">
        <v>5094</v>
      </c>
      <c r="E4" s="237"/>
      <c r="F4" s="9" t="s">
        <v>476</v>
      </c>
      <c r="G4" s="54" t="s">
        <v>477</v>
      </c>
      <c r="H4" s="54">
        <v>3</v>
      </c>
      <c r="I4" s="54" t="s">
        <v>468</v>
      </c>
      <c r="J4" s="322">
        <v>7.03</v>
      </c>
      <c r="K4" s="88" t="s">
        <v>481</v>
      </c>
      <c r="L4" s="88" t="s">
        <v>482</v>
      </c>
      <c r="M4" s="534"/>
      <c r="N4" s="394"/>
      <c r="O4" s="394">
        <f t="shared" si="1"/>
        <v>50.94</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1" customFormat="1" ht="14.25" customHeight="1">
      <c r="A5" s="533">
        <f t="shared" si="0"/>
        <v>4</v>
      </c>
      <c r="B5" s="54">
        <v>1</v>
      </c>
      <c r="C5" s="54" t="s">
        <v>7</v>
      </c>
      <c r="D5" s="54">
        <v>5136</v>
      </c>
      <c r="E5" s="237"/>
      <c r="F5" s="9" t="s">
        <v>500</v>
      </c>
      <c r="G5" s="54" t="s">
        <v>501</v>
      </c>
      <c r="H5" s="54">
        <v>3</v>
      </c>
      <c r="I5" s="54" t="s">
        <v>468</v>
      </c>
      <c r="J5" s="322">
        <v>7.17</v>
      </c>
      <c r="K5" s="88" t="s">
        <v>613</v>
      </c>
      <c r="L5" s="88" t="s">
        <v>495</v>
      </c>
      <c r="M5" s="534"/>
      <c r="N5" s="394"/>
      <c r="O5" s="394">
        <f t="shared" si="1"/>
        <v>51.36</v>
      </c>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1" customFormat="1" ht="14.25" customHeight="1">
      <c r="A6" s="550">
        <f t="shared" si="0"/>
        <v>5</v>
      </c>
      <c r="B6" s="270"/>
      <c r="C6" s="270" t="s">
        <v>7</v>
      </c>
      <c r="D6" s="270">
        <v>5149</v>
      </c>
      <c r="E6" s="263"/>
      <c r="F6" s="551" t="s">
        <v>981</v>
      </c>
      <c r="G6" s="270" t="s">
        <v>944</v>
      </c>
      <c r="H6" s="270">
        <v>3</v>
      </c>
      <c r="I6" s="270" t="s">
        <v>58</v>
      </c>
      <c r="J6" s="270">
        <v>6.27</v>
      </c>
      <c r="K6" s="552" t="s">
        <v>919</v>
      </c>
      <c r="L6" s="552" t="s">
        <v>920</v>
      </c>
      <c r="M6" s="571"/>
      <c r="N6" s="380"/>
      <c r="O6" s="380">
        <f t="shared" si="1"/>
        <v>51.49</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1" customFormat="1" ht="14.25" customHeight="1">
      <c r="A7" s="536">
        <f t="shared" si="0"/>
        <v>6</v>
      </c>
      <c r="B7" s="206"/>
      <c r="C7" s="206" t="s">
        <v>7</v>
      </c>
      <c r="D7" s="206">
        <v>5160</v>
      </c>
      <c r="E7" s="266"/>
      <c r="F7" s="537" t="s">
        <v>982</v>
      </c>
      <c r="G7" s="206" t="s">
        <v>983</v>
      </c>
      <c r="H7" s="206">
        <v>3</v>
      </c>
      <c r="I7" s="206" t="s">
        <v>58</v>
      </c>
      <c r="J7" s="206">
        <v>8.03</v>
      </c>
      <c r="K7" s="538" t="s">
        <v>971</v>
      </c>
      <c r="L7" s="538" t="s">
        <v>972</v>
      </c>
      <c r="M7" s="539"/>
      <c r="N7" s="380"/>
      <c r="O7" s="380">
        <f t="shared" si="1"/>
        <v>51.6</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1" customFormat="1" ht="14.25" customHeight="1">
      <c r="A8" s="533">
        <f t="shared" si="0"/>
        <v>7</v>
      </c>
      <c r="B8" s="54">
        <v>1</v>
      </c>
      <c r="C8" s="54" t="s">
        <v>7</v>
      </c>
      <c r="D8" s="54">
        <v>5165</v>
      </c>
      <c r="E8" s="237"/>
      <c r="F8" s="9" t="s">
        <v>605</v>
      </c>
      <c r="G8" s="54" t="s">
        <v>606</v>
      </c>
      <c r="H8" s="54">
        <v>3</v>
      </c>
      <c r="I8" s="54" t="s">
        <v>468</v>
      </c>
      <c r="J8" s="322">
        <v>8.03</v>
      </c>
      <c r="K8" s="88" t="s">
        <v>486</v>
      </c>
      <c r="L8" s="88" t="s">
        <v>487</v>
      </c>
      <c r="M8" s="534"/>
      <c r="N8" s="394"/>
      <c r="O8" s="394">
        <f t="shared" si="1"/>
        <v>51.65</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1" customFormat="1" ht="14.25" customHeight="1">
      <c r="A9" s="533">
        <f t="shared" si="0"/>
        <v>8</v>
      </c>
      <c r="B9" s="54">
        <v>1</v>
      </c>
      <c r="C9" s="54" t="s">
        <v>7</v>
      </c>
      <c r="D9" s="54">
        <v>5190</v>
      </c>
      <c r="E9" s="237"/>
      <c r="F9" s="9" t="s">
        <v>542</v>
      </c>
      <c r="G9" s="54" t="s">
        <v>543</v>
      </c>
      <c r="H9" s="54">
        <v>3</v>
      </c>
      <c r="I9" s="54" t="s">
        <v>468</v>
      </c>
      <c r="J9" s="322">
        <v>7.17</v>
      </c>
      <c r="K9" s="88" t="s">
        <v>613</v>
      </c>
      <c r="L9" s="88" t="s">
        <v>495</v>
      </c>
      <c r="M9" s="534"/>
      <c r="N9" s="394"/>
      <c r="O9" s="394">
        <f t="shared" si="1"/>
        <v>51.9</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1" customFormat="1" ht="14.25" customHeight="1">
      <c r="A10" s="533">
        <f t="shared" si="0"/>
        <v>9</v>
      </c>
      <c r="B10" s="54">
        <v>1</v>
      </c>
      <c r="C10" s="54" t="s">
        <v>7</v>
      </c>
      <c r="D10" s="54">
        <v>5199</v>
      </c>
      <c r="E10" s="237"/>
      <c r="F10" s="9" t="s">
        <v>629</v>
      </c>
      <c r="G10" s="54" t="s">
        <v>630</v>
      </c>
      <c r="H10" s="54">
        <v>2</v>
      </c>
      <c r="I10" s="54" t="s">
        <v>468</v>
      </c>
      <c r="J10" s="322">
        <v>7.02</v>
      </c>
      <c r="K10" s="88" t="s">
        <v>481</v>
      </c>
      <c r="L10" s="88" t="s">
        <v>482</v>
      </c>
      <c r="M10" s="534"/>
      <c r="N10" s="394"/>
      <c r="O10" s="394">
        <f t="shared" si="1"/>
        <v>51.99</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1" customFormat="1" ht="14.25" customHeight="1">
      <c r="A11" s="550">
        <f t="shared" si="0"/>
        <v>10</v>
      </c>
      <c r="B11" s="270"/>
      <c r="C11" s="270" t="s">
        <v>7</v>
      </c>
      <c r="D11" s="270">
        <v>5218</v>
      </c>
      <c r="E11" s="263"/>
      <c r="F11" s="551" t="s">
        <v>1163</v>
      </c>
      <c r="G11" s="270" t="s">
        <v>1151</v>
      </c>
      <c r="H11" s="270" t="s">
        <v>1120</v>
      </c>
      <c r="I11" s="270" t="s">
        <v>1159</v>
      </c>
      <c r="J11" s="270">
        <v>8.03</v>
      </c>
      <c r="K11" s="552" t="s">
        <v>1116</v>
      </c>
      <c r="L11" s="552" t="s">
        <v>1117</v>
      </c>
      <c r="M11" s="571"/>
      <c r="N11" s="380"/>
      <c r="O11" s="380">
        <f t="shared" si="1"/>
        <v>52.18</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1" customFormat="1" ht="14.25" customHeight="1">
      <c r="A12" s="536">
        <f t="shared" si="0"/>
        <v>11</v>
      </c>
      <c r="B12" s="206"/>
      <c r="C12" s="206" t="s">
        <v>7</v>
      </c>
      <c r="D12" s="206">
        <v>5226</v>
      </c>
      <c r="E12" s="266"/>
      <c r="F12" s="537" t="s">
        <v>984</v>
      </c>
      <c r="G12" s="206" t="s">
        <v>985</v>
      </c>
      <c r="H12" s="206">
        <v>3</v>
      </c>
      <c r="I12" s="206" t="s">
        <v>58</v>
      </c>
      <c r="J12" s="206">
        <v>7.1</v>
      </c>
      <c r="K12" s="538" t="s">
        <v>947</v>
      </c>
      <c r="L12" s="538" t="s">
        <v>920</v>
      </c>
      <c r="M12" s="539"/>
      <c r="N12" s="380"/>
      <c r="O12" s="380">
        <f t="shared" si="1"/>
        <v>52.26</v>
      </c>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1" customFormat="1" ht="14.25" customHeight="1">
      <c r="A13" s="533">
        <f t="shared" si="0"/>
        <v>12</v>
      </c>
      <c r="B13" s="54">
        <v>1</v>
      </c>
      <c r="C13" s="54" t="s">
        <v>7</v>
      </c>
      <c r="D13" s="54">
        <v>5234</v>
      </c>
      <c r="E13" s="244"/>
      <c r="F13" s="9" t="s">
        <v>303</v>
      </c>
      <c r="G13" s="98" t="s">
        <v>304</v>
      </c>
      <c r="H13" s="98">
        <v>3</v>
      </c>
      <c r="I13" s="57" t="s">
        <v>302</v>
      </c>
      <c r="J13" s="259" t="s">
        <v>298</v>
      </c>
      <c r="K13" s="86" t="s">
        <v>301</v>
      </c>
      <c r="L13" s="86" t="s">
        <v>252</v>
      </c>
      <c r="M13" s="534"/>
      <c r="N13" s="394"/>
      <c r="O13" s="394">
        <f t="shared" si="1"/>
        <v>52.34</v>
      </c>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1" customFormat="1" ht="14.25" customHeight="1">
      <c r="A14" s="533">
        <f t="shared" si="0"/>
        <v>13</v>
      </c>
      <c r="B14" s="54">
        <v>1</v>
      </c>
      <c r="C14" s="54" t="s">
        <v>7</v>
      </c>
      <c r="D14" s="54">
        <v>5237</v>
      </c>
      <c r="E14" s="55"/>
      <c r="F14" s="9" t="s">
        <v>305</v>
      </c>
      <c r="G14" s="54" t="s">
        <v>306</v>
      </c>
      <c r="H14" s="56">
        <v>3</v>
      </c>
      <c r="I14" s="57" t="s">
        <v>302</v>
      </c>
      <c r="J14" s="58" t="s">
        <v>314</v>
      </c>
      <c r="K14" s="88" t="s">
        <v>318</v>
      </c>
      <c r="L14" s="88" t="s">
        <v>322</v>
      </c>
      <c r="M14" s="534"/>
      <c r="N14" s="394"/>
      <c r="O14" s="394">
        <f t="shared" si="1"/>
        <v>52.37</v>
      </c>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1" customFormat="1" ht="14.25" customHeight="1">
      <c r="A15" s="513">
        <f t="shared" si="0"/>
        <v>14</v>
      </c>
      <c r="B15" s="202"/>
      <c r="C15" s="202" t="s">
        <v>7</v>
      </c>
      <c r="D15" s="202">
        <v>5265</v>
      </c>
      <c r="E15" s="262"/>
      <c r="F15" s="514" t="s">
        <v>921</v>
      </c>
      <c r="G15" s="202" t="s">
        <v>922</v>
      </c>
      <c r="H15" s="202">
        <v>3</v>
      </c>
      <c r="I15" s="202" t="s">
        <v>58</v>
      </c>
      <c r="J15" s="202">
        <v>7.11</v>
      </c>
      <c r="K15" s="516" t="s">
        <v>947</v>
      </c>
      <c r="L15" s="516" t="s">
        <v>920</v>
      </c>
      <c r="M15" s="517"/>
      <c r="N15" s="380"/>
      <c r="O15" s="380">
        <f t="shared" si="1"/>
        <v>52.65</v>
      </c>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s="1" customFormat="1" ht="14.25" customHeight="1">
      <c r="A16" s="564">
        <f t="shared" si="0"/>
        <v>15</v>
      </c>
      <c r="B16" s="70">
        <v>1</v>
      </c>
      <c r="C16" s="70" t="s">
        <v>7</v>
      </c>
      <c r="D16" s="70">
        <v>5285</v>
      </c>
      <c r="E16" s="265"/>
      <c r="F16" s="320" t="s">
        <v>516</v>
      </c>
      <c r="G16" s="70" t="s">
        <v>517</v>
      </c>
      <c r="H16" s="70">
        <v>3</v>
      </c>
      <c r="I16" s="70" t="s">
        <v>468</v>
      </c>
      <c r="J16" s="324">
        <v>7.02</v>
      </c>
      <c r="K16" s="90" t="s">
        <v>481</v>
      </c>
      <c r="L16" s="90" t="s">
        <v>482</v>
      </c>
      <c r="M16" s="572"/>
      <c r="N16" s="394"/>
      <c r="O16" s="394">
        <f t="shared" si="1"/>
        <v>52.85</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1" customFormat="1" ht="14.25" customHeight="1">
      <c r="A17" s="536">
        <f t="shared" si="0"/>
        <v>16</v>
      </c>
      <c r="B17" s="206"/>
      <c r="C17" s="206" t="s">
        <v>7</v>
      </c>
      <c r="D17" s="206">
        <v>5286</v>
      </c>
      <c r="E17" s="266"/>
      <c r="F17" s="537" t="s">
        <v>1126</v>
      </c>
      <c r="G17" s="206" t="s">
        <v>1127</v>
      </c>
      <c r="H17" s="206" t="s">
        <v>1114</v>
      </c>
      <c r="I17" s="206" t="s">
        <v>1159</v>
      </c>
      <c r="J17" s="206">
        <v>7.25</v>
      </c>
      <c r="K17" s="538" t="s">
        <v>1125</v>
      </c>
      <c r="L17" s="538" t="s">
        <v>1117</v>
      </c>
      <c r="M17" s="539"/>
      <c r="N17" s="380"/>
      <c r="O17" s="380">
        <f t="shared" si="1"/>
        <v>52.86</v>
      </c>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1" customFormat="1" ht="14.25" customHeight="1">
      <c r="A18" s="513">
        <f t="shared" si="0"/>
        <v>17</v>
      </c>
      <c r="B18" s="202"/>
      <c r="C18" s="202" t="s">
        <v>7</v>
      </c>
      <c r="D18" s="202">
        <v>5301</v>
      </c>
      <c r="E18" s="262"/>
      <c r="F18" s="514" t="s">
        <v>1164</v>
      </c>
      <c r="G18" s="202" t="s">
        <v>1165</v>
      </c>
      <c r="H18" s="202" t="s">
        <v>1120</v>
      </c>
      <c r="I18" s="202" t="s">
        <v>1159</v>
      </c>
      <c r="J18" s="202">
        <v>7.25</v>
      </c>
      <c r="K18" s="516" t="s">
        <v>1125</v>
      </c>
      <c r="L18" s="516" t="s">
        <v>1117</v>
      </c>
      <c r="M18" s="517"/>
      <c r="N18" s="380"/>
      <c r="O18" s="380">
        <f t="shared" si="1"/>
        <v>53.01</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1" customFormat="1" ht="14.25" customHeight="1">
      <c r="A19" s="533">
        <f t="shared" si="0"/>
        <v>18</v>
      </c>
      <c r="B19" s="54">
        <v>1</v>
      </c>
      <c r="C19" s="54" t="s">
        <v>7</v>
      </c>
      <c r="D19" s="54">
        <v>5302</v>
      </c>
      <c r="E19" s="237"/>
      <c r="F19" s="9" t="s">
        <v>631</v>
      </c>
      <c r="G19" s="54" t="s">
        <v>632</v>
      </c>
      <c r="H19" s="54">
        <v>3</v>
      </c>
      <c r="I19" s="54" t="s">
        <v>468</v>
      </c>
      <c r="J19" s="322">
        <v>7.02</v>
      </c>
      <c r="K19" s="88" t="s">
        <v>481</v>
      </c>
      <c r="L19" s="88" t="s">
        <v>482</v>
      </c>
      <c r="M19" s="534"/>
      <c r="N19" s="394"/>
      <c r="O19" s="394">
        <f t="shared" si="1"/>
        <v>53.02</v>
      </c>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1" customFormat="1" ht="14.25" customHeight="1">
      <c r="A20" s="513">
        <f t="shared" si="0"/>
        <v>19</v>
      </c>
      <c r="B20" s="202"/>
      <c r="C20" s="202" t="s">
        <v>7</v>
      </c>
      <c r="D20" s="202">
        <v>5303</v>
      </c>
      <c r="E20" s="262"/>
      <c r="F20" s="514" t="s">
        <v>986</v>
      </c>
      <c r="G20" s="202" t="s">
        <v>987</v>
      </c>
      <c r="H20" s="202">
        <v>3</v>
      </c>
      <c r="I20" s="202" t="s">
        <v>58</v>
      </c>
      <c r="J20" s="202">
        <v>7.1</v>
      </c>
      <c r="K20" s="516" t="s">
        <v>947</v>
      </c>
      <c r="L20" s="516" t="s">
        <v>920</v>
      </c>
      <c r="M20" s="517"/>
      <c r="N20" s="380"/>
      <c r="O20" s="380">
        <f t="shared" si="1"/>
        <v>53.03</v>
      </c>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s="1" customFormat="1" ht="14.25" customHeight="1" thickBot="1">
      <c r="A21" s="540">
        <f t="shared" si="0"/>
        <v>20</v>
      </c>
      <c r="B21" s="231">
        <v>1</v>
      </c>
      <c r="C21" s="231" t="s">
        <v>7</v>
      </c>
      <c r="D21" s="231">
        <v>5305</v>
      </c>
      <c r="E21" s="230"/>
      <c r="F21" s="252" t="s">
        <v>307</v>
      </c>
      <c r="G21" s="231" t="s">
        <v>308</v>
      </c>
      <c r="H21" s="232">
        <v>3</v>
      </c>
      <c r="I21" s="233" t="s">
        <v>302</v>
      </c>
      <c r="J21" s="260" t="s">
        <v>275</v>
      </c>
      <c r="K21" s="234" t="s">
        <v>220</v>
      </c>
      <c r="L21" s="234" t="s">
        <v>221</v>
      </c>
      <c r="M21" s="541"/>
      <c r="N21" s="394"/>
      <c r="O21" s="394">
        <f t="shared" si="1"/>
        <v>53.05</v>
      </c>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15" ht="15">
      <c r="A22" s="386">
        <f t="shared" si="0"/>
        <v>21</v>
      </c>
      <c r="B22" s="386">
        <v>1</v>
      </c>
      <c r="C22" s="386" t="s">
        <v>7</v>
      </c>
      <c r="D22" s="386">
        <v>5315</v>
      </c>
      <c r="E22" s="387"/>
      <c r="F22" s="388" t="s">
        <v>309</v>
      </c>
      <c r="G22" s="386" t="s">
        <v>304</v>
      </c>
      <c r="H22" s="390">
        <v>3</v>
      </c>
      <c r="I22" s="386" t="s">
        <v>302</v>
      </c>
      <c r="J22" s="407" t="s">
        <v>279</v>
      </c>
      <c r="K22" s="396" t="s">
        <v>228</v>
      </c>
      <c r="L22" s="392" t="s">
        <v>221</v>
      </c>
      <c r="M22" s="385"/>
      <c r="N22" s="394"/>
      <c r="O22" s="394">
        <f t="shared" si="1"/>
        <v>53.15</v>
      </c>
    </row>
    <row r="23" spans="1:15" ht="15">
      <c r="A23" s="386">
        <f t="shared" si="0"/>
        <v>22</v>
      </c>
      <c r="B23" s="386">
        <v>1</v>
      </c>
      <c r="C23" s="386" t="s">
        <v>7</v>
      </c>
      <c r="D23" s="397">
        <v>5318</v>
      </c>
      <c r="E23" s="385"/>
      <c r="F23" s="398" t="s">
        <v>633</v>
      </c>
      <c r="G23" s="397" t="s">
        <v>634</v>
      </c>
      <c r="H23" s="397">
        <v>3</v>
      </c>
      <c r="I23" s="397" t="s">
        <v>468</v>
      </c>
      <c r="J23" s="409">
        <v>10.16</v>
      </c>
      <c r="K23" s="399" t="s">
        <v>559</v>
      </c>
      <c r="L23" s="399" t="s">
        <v>498</v>
      </c>
      <c r="M23" s="385"/>
      <c r="N23" s="394"/>
      <c r="O23" s="394">
        <f t="shared" si="1"/>
        <v>53.18</v>
      </c>
    </row>
    <row r="24" spans="1:15" ht="15">
      <c r="A24" s="413">
        <f t="shared" si="0"/>
        <v>23</v>
      </c>
      <c r="B24" s="413"/>
      <c r="C24" s="413" t="s">
        <v>7</v>
      </c>
      <c r="D24" s="381">
        <v>5320</v>
      </c>
      <c r="E24" s="380"/>
      <c r="F24" s="410" t="s">
        <v>1270</v>
      </c>
      <c r="G24" s="381" t="s">
        <v>1271</v>
      </c>
      <c r="H24" s="381">
        <v>3</v>
      </c>
      <c r="I24" s="381" t="s">
        <v>60</v>
      </c>
      <c r="J24" s="381">
        <v>4.03</v>
      </c>
      <c r="K24" s="383" t="s">
        <v>1299</v>
      </c>
      <c r="L24" s="383" t="s">
        <v>85</v>
      </c>
      <c r="M24" s="380"/>
      <c r="N24" s="380"/>
      <c r="O24" s="380">
        <f t="shared" si="1"/>
        <v>53.2</v>
      </c>
    </row>
    <row r="25" spans="1:15" ht="15">
      <c r="A25" s="413">
        <f t="shared" si="0"/>
        <v>24</v>
      </c>
      <c r="B25" s="413"/>
      <c r="C25" s="413" t="s">
        <v>7</v>
      </c>
      <c r="D25" s="381">
        <v>5326</v>
      </c>
      <c r="E25" s="380"/>
      <c r="F25" s="410" t="s">
        <v>1166</v>
      </c>
      <c r="G25" s="381" t="s">
        <v>1144</v>
      </c>
      <c r="H25" s="381" t="s">
        <v>1120</v>
      </c>
      <c r="I25" s="381" t="s">
        <v>1159</v>
      </c>
      <c r="J25" s="381">
        <v>7.25</v>
      </c>
      <c r="K25" s="383" t="s">
        <v>1125</v>
      </c>
      <c r="L25" s="383" t="s">
        <v>1117</v>
      </c>
      <c r="M25" s="380"/>
      <c r="N25" s="380"/>
      <c r="O25" s="380">
        <f t="shared" si="1"/>
        <v>53.26</v>
      </c>
    </row>
    <row r="26" spans="1:15" ht="15">
      <c r="A26" s="386">
        <f t="shared" si="0"/>
        <v>25</v>
      </c>
      <c r="B26" s="386">
        <v>1</v>
      </c>
      <c r="C26" s="386" t="s">
        <v>7</v>
      </c>
      <c r="D26" s="386">
        <v>5333</v>
      </c>
      <c r="E26" s="411"/>
      <c r="F26" s="388" t="s">
        <v>291</v>
      </c>
      <c r="G26" s="386" t="s">
        <v>292</v>
      </c>
      <c r="H26" s="390">
        <v>2</v>
      </c>
      <c r="I26" s="386" t="s">
        <v>302</v>
      </c>
      <c r="J26" s="407" t="s">
        <v>315</v>
      </c>
      <c r="K26" s="392" t="s">
        <v>319</v>
      </c>
      <c r="L26" s="392" t="s">
        <v>225</v>
      </c>
      <c r="M26" s="385"/>
      <c r="N26" s="394"/>
      <c r="O26" s="394">
        <f t="shared" si="1"/>
        <v>53.33</v>
      </c>
    </row>
    <row r="27" spans="1:15" ht="15">
      <c r="A27" s="386">
        <f t="shared" si="0"/>
        <v>26</v>
      </c>
      <c r="B27" s="386">
        <v>1</v>
      </c>
      <c r="C27" s="386" t="s">
        <v>7</v>
      </c>
      <c r="D27" s="386">
        <v>5356</v>
      </c>
      <c r="E27" s="411"/>
      <c r="F27" s="388" t="s">
        <v>310</v>
      </c>
      <c r="G27" s="386" t="s">
        <v>257</v>
      </c>
      <c r="H27" s="390">
        <v>3</v>
      </c>
      <c r="I27" s="386" t="s">
        <v>302</v>
      </c>
      <c r="J27" s="407" t="s">
        <v>279</v>
      </c>
      <c r="K27" s="392" t="s">
        <v>228</v>
      </c>
      <c r="L27" s="392" t="s">
        <v>221</v>
      </c>
      <c r="M27" s="385"/>
      <c r="N27" s="394"/>
      <c r="O27" s="394">
        <f t="shared" si="1"/>
        <v>53.56</v>
      </c>
    </row>
    <row r="28" spans="1:15" ht="15">
      <c r="A28" s="413">
        <f t="shared" si="0"/>
        <v>26</v>
      </c>
      <c r="B28" s="413"/>
      <c r="C28" s="413" t="s">
        <v>7</v>
      </c>
      <c r="D28" s="381">
        <v>5356</v>
      </c>
      <c r="E28" s="380"/>
      <c r="F28" s="410" t="s">
        <v>1300</v>
      </c>
      <c r="G28" s="381" t="s">
        <v>83</v>
      </c>
      <c r="H28" s="381">
        <v>3</v>
      </c>
      <c r="I28" s="381" t="s">
        <v>60</v>
      </c>
      <c r="J28" s="381" t="s">
        <v>1276</v>
      </c>
      <c r="K28" s="383" t="s">
        <v>1277</v>
      </c>
      <c r="L28" s="383" t="s">
        <v>88</v>
      </c>
      <c r="M28" s="380"/>
      <c r="N28" s="380"/>
      <c r="O28" s="380">
        <f t="shared" si="1"/>
        <v>53.56</v>
      </c>
    </row>
    <row r="29" spans="1:15" ht="15">
      <c r="A29" s="413">
        <f t="shared" si="0"/>
        <v>28</v>
      </c>
      <c r="B29" s="413"/>
      <c r="C29" s="413" t="s">
        <v>7</v>
      </c>
      <c r="D29" s="381">
        <v>5358</v>
      </c>
      <c r="E29" s="380"/>
      <c r="F29" s="410" t="s">
        <v>1301</v>
      </c>
      <c r="G29" s="381" t="s">
        <v>1302</v>
      </c>
      <c r="H29" s="381">
        <v>3</v>
      </c>
      <c r="I29" s="381" t="s">
        <v>60</v>
      </c>
      <c r="J29" s="381" t="s">
        <v>1268</v>
      </c>
      <c r="K29" s="383" t="s">
        <v>1269</v>
      </c>
      <c r="L29" s="383" t="s">
        <v>28</v>
      </c>
      <c r="M29" s="380"/>
      <c r="N29" s="380"/>
      <c r="O29" s="380">
        <f t="shared" si="1"/>
        <v>53.58</v>
      </c>
    </row>
    <row r="30" spans="1:15" ht="15">
      <c r="A30" s="413">
        <f t="shared" si="0"/>
        <v>29</v>
      </c>
      <c r="B30" s="413"/>
      <c r="C30" s="413" t="s">
        <v>7</v>
      </c>
      <c r="D30" s="381">
        <v>5361</v>
      </c>
      <c r="E30" s="380"/>
      <c r="F30" s="410" t="s">
        <v>927</v>
      </c>
      <c r="G30" s="381" t="s">
        <v>928</v>
      </c>
      <c r="H30" s="381">
        <v>3</v>
      </c>
      <c r="I30" s="381" t="s">
        <v>58</v>
      </c>
      <c r="J30" s="381">
        <v>10.09</v>
      </c>
      <c r="K30" s="383" t="s">
        <v>988</v>
      </c>
      <c r="L30" s="383" t="s">
        <v>989</v>
      </c>
      <c r="M30" s="380"/>
      <c r="N30" s="380"/>
      <c r="O30" s="380">
        <f t="shared" si="1"/>
        <v>53.61</v>
      </c>
    </row>
    <row r="31" spans="1:15" ht="15">
      <c r="A31" s="413">
        <f t="shared" si="0"/>
        <v>29</v>
      </c>
      <c r="B31" s="413"/>
      <c r="C31" s="413" t="s">
        <v>7</v>
      </c>
      <c r="D31" s="381">
        <v>5361</v>
      </c>
      <c r="E31" s="380"/>
      <c r="F31" s="410" t="s">
        <v>1167</v>
      </c>
      <c r="G31" s="381" t="s">
        <v>1168</v>
      </c>
      <c r="H31" s="381" t="s">
        <v>1120</v>
      </c>
      <c r="I31" s="381" t="s">
        <v>1159</v>
      </c>
      <c r="J31" s="381">
        <v>8.03</v>
      </c>
      <c r="K31" s="383" t="s">
        <v>1116</v>
      </c>
      <c r="L31" s="383" t="s">
        <v>1117</v>
      </c>
      <c r="M31" s="380"/>
      <c r="N31" s="380"/>
      <c r="O31" s="380">
        <f t="shared" si="1"/>
        <v>53.61</v>
      </c>
    </row>
    <row r="32" spans="1:15" ht="15">
      <c r="A32" s="386">
        <f t="shared" si="0"/>
        <v>31</v>
      </c>
      <c r="B32" s="386">
        <v>1</v>
      </c>
      <c r="C32" s="386" t="s">
        <v>7</v>
      </c>
      <c r="D32" s="386">
        <v>5363</v>
      </c>
      <c r="E32" s="411"/>
      <c r="F32" s="388" t="s">
        <v>311</v>
      </c>
      <c r="G32" s="386" t="s">
        <v>254</v>
      </c>
      <c r="H32" s="390">
        <v>3</v>
      </c>
      <c r="I32" s="386" t="s">
        <v>302</v>
      </c>
      <c r="J32" s="407" t="s">
        <v>279</v>
      </c>
      <c r="K32" s="392" t="s">
        <v>228</v>
      </c>
      <c r="L32" s="392" t="s">
        <v>221</v>
      </c>
      <c r="M32" s="385"/>
      <c r="N32" s="394"/>
      <c r="O32" s="394">
        <f t="shared" si="1"/>
        <v>53.63</v>
      </c>
    </row>
    <row r="33" spans="1:15" ht="15">
      <c r="A33" s="386">
        <f t="shared" si="0"/>
        <v>32</v>
      </c>
      <c r="B33" s="386">
        <v>1</v>
      </c>
      <c r="C33" s="386" t="s">
        <v>7</v>
      </c>
      <c r="D33" s="397">
        <v>5369</v>
      </c>
      <c r="E33" s="385"/>
      <c r="F33" s="398" t="s">
        <v>635</v>
      </c>
      <c r="G33" s="397" t="s">
        <v>636</v>
      </c>
      <c r="H33" s="397">
        <v>3</v>
      </c>
      <c r="I33" s="397" t="s">
        <v>468</v>
      </c>
      <c r="J33" s="409">
        <v>6.16</v>
      </c>
      <c r="K33" s="399" t="s">
        <v>562</v>
      </c>
      <c r="L33" s="399" t="s">
        <v>495</v>
      </c>
      <c r="M33" s="385"/>
      <c r="N33" s="394"/>
      <c r="O33" s="394">
        <f t="shared" si="1"/>
        <v>53.69</v>
      </c>
    </row>
    <row r="34" spans="1:15" ht="15">
      <c r="A34" s="386">
        <f t="shared" si="0"/>
        <v>33</v>
      </c>
      <c r="B34" s="386">
        <v>1</v>
      </c>
      <c r="C34" s="386" t="s">
        <v>7</v>
      </c>
      <c r="D34" s="397">
        <v>5372</v>
      </c>
      <c r="E34" s="412"/>
      <c r="F34" s="398" t="s">
        <v>312</v>
      </c>
      <c r="G34" s="397" t="s">
        <v>240</v>
      </c>
      <c r="H34" s="397">
        <v>3</v>
      </c>
      <c r="I34" s="397" t="s">
        <v>302</v>
      </c>
      <c r="J34" s="409" t="s">
        <v>316</v>
      </c>
      <c r="K34" s="399" t="s">
        <v>320</v>
      </c>
      <c r="L34" s="399" t="s">
        <v>221</v>
      </c>
      <c r="M34" s="385"/>
      <c r="N34" s="394"/>
      <c r="O34" s="394">
        <f t="shared" si="1"/>
        <v>53.72</v>
      </c>
    </row>
    <row r="35" spans="1:15" ht="15">
      <c r="A35" s="386">
        <f t="shared" si="0"/>
        <v>34</v>
      </c>
      <c r="B35" s="386">
        <v>1</v>
      </c>
      <c r="C35" s="386" t="s">
        <v>7</v>
      </c>
      <c r="D35" s="397">
        <v>5382</v>
      </c>
      <c r="E35" s="385"/>
      <c r="F35" s="398" t="s">
        <v>637</v>
      </c>
      <c r="G35" s="397" t="s">
        <v>638</v>
      </c>
      <c r="H35" s="397">
        <v>3</v>
      </c>
      <c r="I35" s="397" t="s">
        <v>468</v>
      </c>
      <c r="J35" s="409">
        <v>6.16</v>
      </c>
      <c r="K35" s="399" t="s">
        <v>562</v>
      </c>
      <c r="L35" s="399" t="s">
        <v>495</v>
      </c>
      <c r="M35" s="385"/>
      <c r="N35" s="394"/>
      <c r="O35" s="394">
        <f t="shared" si="1"/>
        <v>53.82</v>
      </c>
    </row>
    <row r="36" spans="1:15" ht="15">
      <c r="A36" s="413">
        <f t="shared" si="0"/>
        <v>34</v>
      </c>
      <c r="B36" s="413"/>
      <c r="C36" s="413" t="s">
        <v>7</v>
      </c>
      <c r="D36" s="381">
        <v>5382</v>
      </c>
      <c r="E36" s="380"/>
      <c r="F36" s="410" t="s">
        <v>990</v>
      </c>
      <c r="G36" s="381" t="s">
        <v>991</v>
      </c>
      <c r="H36" s="381">
        <v>3</v>
      </c>
      <c r="I36" s="381" t="s">
        <v>58</v>
      </c>
      <c r="J36" s="381">
        <v>7.1</v>
      </c>
      <c r="K36" s="383" t="s">
        <v>947</v>
      </c>
      <c r="L36" s="383" t="s">
        <v>920</v>
      </c>
      <c r="M36" s="380"/>
      <c r="N36" s="380"/>
      <c r="O36" s="380">
        <f t="shared" si="1"/>
        <v>53.82</v>
      </c>
    </row>
    <row r="37" spans="1:15" ht="15">
      <c r="A37" s="413">
        <f t="shared" si="0"/>
        <v>36</v>
      </c>
      <c r="B37" s="413"/>
      <c r="C37" s="413" t="s">
        <v>7</v>
      </c>
      <c r="D37" s="381">
        <v>5383</v>
      </c>
      <c r="E37" s="380"/>
      <c r="F37" s="410" t="s">
        <v>639</v>
      </c>
      <c r="G37" s="381" t="s">
        <v>640</v>
      </c>
      <c r="H37" s="381">
        <v>3</v>
      </c>
      <c r="I37" s="381" t="s">
        <v>468</v>
      </c>
      <c r="J37" s="381">
        <v>6.15</v>
      </c>
      <c r="K37" s="383" t="s">
        <v>590</v>
      </c>
      <c r="L37" s="383" t="s">
        <v>591</v>
      </c>
      <c r="M37" s="380"/>
      <c r="N37" s="380"/>
      <c r="O37" s="380">
        <f t="shared" si="1"/>
        <v>53.83</v>
      </c>
    </row>
    <row r="38" spans="1:15" ht="15">
      <c r="A38" s="413">
        <f t="shared" si="0"/>
        <v>37</v>
      </c>
      <c r="B38" s="413"/>
      <c r="C38" s="413" t="s">
        <v>7</v>
      </c>
      <c r="D38" s="381">
        <v>5395</v>
      </c>
      <c r="E38" s="380"/>
      <c r="F38" s="410" t="s">
        <v>1303</v>
      </c>
      <c r="G38" s="381" t="s">
        <v>1304</v>
      </c>
      <c r="H38" s="381">
        <v>3</v>
      </c>
      <c r="I38" s="381" t="s">
        <v>60</v>
      </c>
      <c r="J38" s="381" t="s">
        <v>1276</v>
      </c>
      <c r="K38" s="383" t="s">
        <v>1277</v>
      </c>
      <c r="L38" s="383" t="s">
        <v>88</v>
      </c>
      <c r="M38" s="380"/>
      <c r="N38" s="380"/>
      <c r="O38" s="380">
        <f t="shared" si="1"/>
        <v>53.95</v>
      </c>
    </row>
    <row r="39" spans="1:15" ht="15">
      <c r="A39" s="386">
        <f t="shared" si="0"/>
        <v>38</v>
      </c>
      <c r="B39" s="386">
        <v>1</v>
      </c>
      <c r="C39" s="386" t="s">
        <v>7</v>
      </c>
      <c r="D39" s="397">
        <v>5396</v>
      </c>
      <c r="E39" s="412"/>
      <c r="F39" s="398" t="s">
        <v>313</v>
      </c>
      <c r="G39" s="397" t="s">
        <v>231</v>
      </c>
      <c r="H39" s="397">
        <v>2</v>
      </c>
      <c r="I39" s="397" t="s">
        <v>302</v>
      </c>
      <c r="J39" s="409" t="s">
        <v>317</v>
      </c>
      <c r="K39" s="399" t="s">
        <v>321</v>
      </c>
      <c r="L39" s="399" t="s">
        <v>221</v>
      </c>
      <c r="M39" s="385"/>
      <c r="N39" s="394"/>
      <c r="O39" s="394">
        <f t="shared" si="1"/>
        <v>53.96</v>
      </c>
    </row>
    <row r="40" spans="1:15" ht="15">
      <c r="A40" s="413">
        <f t="shared" si="0"/>
        <v>39</v>
      </c>
      <c r="B40" s="413"/>
      <c r="C40" s="413" t="s">
        <v>7</v>
      </c>
      <c r="D40" s="381">
        <v>5397</v>
      </c>
      <c r="E40" s="380"/>
      <c r="F40" s="410" t="s">
        <v>641</v>
      </c>
      <c r="G40" s="381" t="s">
        <v>642</v>
      </c>
      <c r="H40" s="381">
        <v>2</v>
      </c>
      <c r="I40" s="381" t="s">
        <v>468</v>
      </c>
      <c r="J40" s="381">
        <v>7.03</v>
      </c>
      <c r="K40" s="383" t="s">
        <v>481</v>
      </c>
      <c r="L40" s="383" t="s">
        <v>482</v>
      </c>
      <c r="M40" s="380"/>
      <c r="N40" s="380"/>
      <c r="O40" s="380">
        <f t="shared" si="1"/>
        <v>53.97</v>
      </c>
    </row>
    <row r="41" spans="1:15" ht="15">
      <c r="A41" s="413">
        <f t="shared" si="0"/>
        <v>39</v>
      </c>
      <c r="B41" s="413"/>
      <c r="C41" s="413" t="s">
        <v>7</v>
      </c>
      <c r="D41" s="381">
        <v>5397</v>
      </c>
      <c r="E41" s="380"/>
      <c r="F41" s="410" t="s">
        <v>643</v>
      </c>
      <c r="G41" s="381" t="s">
        <v>521</v>
      </c>
      <c r="H41" s="381">
        <v>2</v>
      </c>
      <c r="I41" s="381" t="s">
        <v>468</v>
      </c>
      <c r="J41" s="381">
        <v>10.24</v>
      </c>
      <c r="K41" s="383" t="s">
        <v>644</v>
      </c>
      <c r="L41" s="383" t="s">
        <v>495</v>
      </c>
      <c r="M41" s="380"/>
      <c r="N41" s="380"/>
      <c r="O41" s="380">
        <f t="shared" si="1"/>
        <v>53.97</v>
      </c>
    </row>
    <row r="42" ht="15">
      <c r="F42" s="258"/>
    </row>
    <row r="43" ht="15">
      <c r="F43" s="258"/>
    </row>
    <row r="44" ht="15">
      <c r="F44" s="258"/>
    </row>
    <row r="45" ht="15">
      <c r="F45" s="258"/>
    </row>
    <row r="46" ht="15">
      <c r="F46" s="258"/>
    </row>
    <row r="47" ht="15">
      <c r="F47" s="258"/>
    </row>
    <row r="48" ht="15">
      <c r="F48" s="258"/>
    </row>
    <row r="49" ht="15">
      <c r="F49" s="258"/>
    </row>
    <row r="50" ht="15">
      <c r="F50" s="258"/>
    </row>
    <row r="51" ht="15">
      <c r="F51" s="258"/>
    </row>
    <row r="52" ht="15">
      <c r="F52" s="258"/>
    </row>
    <row r="53" ht="15">
      <c r="F53" s="258"/>
    </row>
    <row r="54" ht="15">
      <c r="F54" s="258"/>
    </row>
    <row r="55" ht="15">
      <c r="F55" s="258"/>
    </row>
    <row r="56" ht="15">
      <c r="F56" s="258"/>
    </row>
    <row r="57" ht="15">
      <c r="F57" s="258"/>
    </row>
    <row r="58" ht="15">
      <c r="F58" s="258"/>
    </row>
    <row r="59" ht="15">
      <c r="F59" s="258"/>
    </row>
    <row r="60" ht="15">
      <c r="F60" s="258"/>
    </row>
    <row r="61" ht="15">
      <c r="F61" s="258"/>
    </row>
    <row r="62" ht="15">
      <c r="F62" s="258"/>
    </row>
    <row r="63" ht="15">
      <c r="F63" s="258"/>
    </row>
    <row r="64" ht="15">
      <c r="F64" s="258"/>
    </row>
    <row r="65" ht="15">
      <c r="F65" s="258"/>
    </row>
    <row r="66" ht="15">
      <c r="F66" s="258"/>
    </row>
    <row r="67" ht="15">
      <c r="F67" s="258"/>
    </row>
    <row r="68" ht="15">
      <c r="F68" s="258"/>
    </row>
    <row r="69" ht="15">
      <c r="F69" s="258"/>
    </row>
    <row r="70" ht="15">
      <c r="F70" s="258"/>
    </row>
    <row r="71" ht="15">
      <c r="F71" s="258"/>
    </row>
    <row r="72" ht="15">
      <c r="F72" s="258"/>
    </row>
    <row r="73" ht="15">
      <c r="F73" s="258"/>
    </row>
    <row r="74" ht="15">
      <c r="F74" s="258"/>
    </row>
    <row r="75" ht="15">
      <c r="F75" s="258"/>
    </row>
    <row r="76" ht="15">
      <c r="F76" s="258"/>
    </row>
    <row r="77" ht="15">
      <c r="F77" s="258"/>
    </row>
    <row r="78" ht="15">
      <c r="F78" s="258"/>
    </row>
    <row r="79" ht="15">
      <c r="F79" s="258"/>
    </row>
    <row r="80" ht="15">
      <c r="F80" s="258"/>
    </row>
    <row r="81" ht="15">
      <c r="F81" s="258"/>
    </row>
    <row r="82" ht="15">
      <c r="F82" s="258"/>
    </row>
    <row r="83" ht="15">
      <c r="F83" s="258"/>
    </row>
    <row r="84" ht="15">
      <c r="F84" s="258"/>
    </row>
    <row r="85" ht="15">
      <c r="F85" s="258"/>
    </row>
    <row r="86" ht="15">
      <c r="F86" s="258"/>
    </row>
    <row r="87" ht="15">
      <c r="F87" s="258"/>
    </row>
    <row r="88" ht="15">
      <c r="F88" s="258"/>
    </row>
    <row r="89" ht="15">
      <c r="F89" s="258"/>
    </row>
    <row r="90" ht="15">
      <c r="F90" s="258"/>
    </row>
    <row r="91" ht="15">
      <c r="F91" s="258"/>
    </row>
    <row r="92" ht="15">
      <c r="F92" s="258"/>
    </row>
    <row r="93" ht="15">
      <c r="F93" s="258"/>
    </row>
    <row r="94" ht="15">
      <c r="F94" s="258"/>
    </row>
    <row r="95" ht="15">
      <c r="F95" s="258"/>
    </row>
    <row r="96" ht="15">
      <c r="F96" s="258"/>
    </row>
    <row r="97" ht="15">
      <c r="F97" s="258"/>
    </row>
    <row r="98" ht="15">
      <c r="F98" s="258"/>
    </row>
    <row r="99" ht="15">
      <c r="F99" s="258"/>
    </row>
    <row r="100" ht="15">
      <c r="F100" s="258"/>
    </row>
    <row r="101" ht="15">
      <c r="F101" s="258"/>
    </row>
    <row r="102" ht="15">
      <c r="F102" s="258"/>
    </row>
    <row r="103" ht="15">
      <c r="F103" s="258"/>
    </row>
    <row r="104" ht="15">
      <c r="F104" s="258"/>
    </row>
    <row r="105" ht="15">
      <c r="F105" s="258"/>
    </row>
  </sheetData>
  <sheetProtection/>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IV73"/>
  <sheetViews>
    <sheetView zoomScalePageLayoutView="0" workbookViewId="0" topLeftCell="A1">
      <selection activeCell="A1" sqref="A1"/>
    </sheetView>
  </sheetViews>
  <sheetFormatPr defaultColWidth="8.88671875" defaultRowHeight="15"/>
  <cols>
    <col min="1" max="1" width="9.21484375" style="240" customWidth="1"/>
    <col min="2" max="2" width="0" style="240" hidden="1" customWidth="1"/>
    <col min="3" max="4" width="9.21484375" style="240" customWidth="1"/>
    <col min="5" max="5" width="3.5546875" style="0" hidden="1" customWidth="1"/>
    <col min="6" max="6" width="11.77734375" style="229" customWidth="1"/>
    <col min="7" max="7" width="9.21484375" style="272" customWidth="1"/>
    <col min="8" max="10" width="9.21484375" style="240" customWidth="1"/>
    <col min="11" max="12" width="15.4453125" style="229" customWidth="1"/>
  </cols>
  <sheetData>
    <row r="1" spans="1:256" s="1" customFormat="1" ht="14.25" customHeight="1" thickBot="1">
      <c r="A1" s="574" t="s">
        <v>0</v>
      </c>
      <c r="B1" s="261" t="s">
        <v>1</v>
      </c>
      <c r="C1" s="261" t="s">
        <v>2</v>
      </c>
      <c r="D1" s="261" t="s">
        <v>15</v>
      </c>
      <c r="E1" s="261" t="s">
        <v>69</v>
      </c>
      <c r="F1" s="575" t="s">
        <v>16</v>
      </c>
      <c r="G1" s="261" t="s">
        <v>217</v>
      </c>
      <c r="H1" s="261" t="s">
        <v>26</v>
      </c>
      <c r="I1" s="261" t="s">
        <v>27</v>
      </c>
      <c r="J1" s="576" t="s">
        <v>29</v>
      </c>
      <c r="K1" s="575" t="s">
        <v>70</v>
      </c>
      <c r="L1" s="575" t="s">
        <v>31</v>
      </c>
      <c r="M1" s="577" t="s">
        <v>36</v>
      </c>
      <c r="N1" s="394"/>
      <c r="O1" s="394"/>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1" customFormat="1" ht="14.25" customHeight="1">
      <c r="A2" s="578">
        <f aca="true" t="shared" si="0" ref="A2:A33">RANK(O2,$O$2:$O$72,1)</f>
        <v>1</v>
      </c>
      <c r="B2" s="49">
        <v>1</v>
      </c>
      <c r="C2" s="49" t="s">
        <v>4</v>
      </c>
      <c r="D2" s="52">
        <v>15613</v>
      </c>
      <c r="E2" s="50"/>
      <c r="F2" s="247" t="s">
        <v>323</v>
      </c>
      <c r="G2" s="49" t="s">
        <v>324</v>
      </c>
      <c r="H2" s="51">
        <v>3</v>
      </c>
      <c r="I2" s="52" t="s">
        <v>302</v>
      </c>
      <c r="J2" s="49" t="s">
        <v>314</v>
      </c>
      <c r="K2" s="84" t="s">
        <v>318</v>
      </c>
      <c r="L2" s="84" t="s">
        <v>322</v>
      </c>
      <c r="M2" s="579"/>
      <c r="N2" s="394"/>
      <c r="O2" s="394">
        <f aca="true" t="shared" si="1" ref="O2:O33">(D2)/10000</f>
        <v>1.5613</v>
      </c>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1" customFormat="1" ht="14.25" customHeight="1">
      <c r="A3" s="580">
        <f t="shared" si="0"/>
        <v>2</v>
      </c>
      <c r="B3" s="54">
        <v>1</v>
      </c>
      <c r="C3" s="54" t="s">
        <v>4</v>
      </c>
      <c r="D3" s="54">
        <v>15761</v>
      </c>
      <c r="E3" s="237"/>
      <c r="F3" s="9" t="s">
        <v>645</v>
      </c>
      <c r="G3" s="54" t="s">
        <v>646</v>
      </c>
      <c r="H3" s="54">
        <v>3</v>
      </c>
      <c r="I3" s="54" t="s">
        <v>468</v>
      </c>
      <c r="J3" s="54" t="s">
        <v>314</v>
      </c>
      <c r="K3" s="88" t="s">
        <v>486</v>
      </c>
      <c r="L3" s="88" t="s">
        <v>487</v>
      </c>
      <c r="M3" s="581"/>
      <c r="N3" s="394"/>
      <c r="O3" s="394">
        <f t="shared" si="1"/>
        <v>1.5761</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1" customFormat="1" ht="14.25" customHeight="1">
      <c r="A4" s="582">
        <f t="shared" si="0"/>
        <v>3</v>
      </c>
      <c r="B4" s="202"/>
      <c r="C4" s="202" t="s">
        <v>4</v>
      </c>
      <c r="D4" s="202">
        <v>15934</v>
      </c>
      <c r="E4" s="262"/>
      <c r="F4" s="514" t="s">
        <v>981</v>
      </c>
      <c r="G4" s="202" t="s">
        <v>944</v>
      </c>
      <c r="H4" s="202">
        <v>3</v>
      </c>
      <c r="I4" s="202" t="s">
        <v>58</v>
      </c>
      <c r="J4" s="54">
        <v>7.11</v>
      </c>
      <c r="K4" s="516" t="s">
        <v>947</v>
      </c>
      <c r="L4" s="516" t="s">
        <v>920</v>
      </c>
      <c r="M4" s="583"/>
      <c r="N4" s="380"/>
      <c r="O4" s="380">
        <f t="shared" si="1"/>
        <v>1.5934</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1" customFormat="1" ht="14.25" customHeight="1">
      <c r="A5" s="582">
        <f t="shared" si="0"/>
        <v>4</v>
      </c>
      <c r="B5" s="202"/>
      <c r="C5" s="202" t="s">
        <v>4</v>
      </c>
      <c r="D5" s="202">
        <v>15940</v>
      </c>
      <c r="E5" s="262"/>
      <c r="F5" s="514" t="s">
        <v>992</v>
      </c>
      <c r="G5" s="202" t="s">
        <v>987</v>
      </c>
      <c r="H5" s="202">
        <v>2</v>
      </c>
      <c r="I5" s="202" t="s">
        <v>58</v>
      </c>
      <c r="J5" s="54">
        <v>7.11</v>
      </c>
      <c r="K5" s="516" t="s">
        <v>947</v>
      </c>
      <c r="L5" s="516" t="s">
        <v>920</v>
      </c>
      <c r="M5" s="583"/>
      <c r="N5" s="380"/>
      <c r="O5" s="380">
        <f t="shared" si="1"/>
        <v>1.594</v>
      </c>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1" customFormat="1" ht="14.25" customHeight="1">
      <c r="A6" s="584">
        <f t="shared" si="0"/>
        <v>5</v>
      </c>
      <c r="B6" s="270"/>
      <c r="C6" s="270" t="s">
        <v>4</v>
      </c>
      <c r="D6" s="270">
        <v>15965</v>
      </c>
      <c r="E6" s="263"/>
      <c r="F6" s="551" t="s">
        <v>993</v>
      </c>
      <c r="G6" s="270" t="s">
        <v>924</v>
      </c>
      <c r="H6" s="270">
        <v>3</v>
      </c>
      <c r="I6" s="270" t="s">
        <v>58</v>
      </c>
      <c r="J6" s="70">
        <v>7.11</v>
      </c>
      <c r="K6" s="552" t="s">
        <v>947</v>
      </c>
      <c r="L6" s="552" t="s">
        <v>920</v>
      </c>
      <c r="M6" s="585"/>
      <c r="N6" s="380"/>
      <c r="O6" s="380">
        <f t="shared" si="1"/>
        <v>1.5965</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1" customFormat="1" ht="14.25" customHeight="1">
      <c r="A7" s="586">
        <f t="shared" si="0"/>
        <v>6</v>
      </c>
      <c r="B7" s="72">
        <v>1</v>
      </c>
      <c r="C7" s="72" t="s">
        <v>4</v>
      </c>
      <c r="D7" s="72">
        <v>20027</v>
      </c>
      <c r="E7" s="264"/>
      <c r="F7" s="10" t="s">
        <v>629</v>
      </c>
      <c r="G7" s="72" t="s">
        <v>630</v>
      </c>
      <c r="H7" s="72">
        <v>2</v>
      </c>
      <c r="I7" s="54" t="s">
        <v>468</v>
      </c>
      <c r="J7" s="72">
        <v>7.3</v>
      </c>
      <c r="K7" s="92" t="s">
        <v>481</v>
      </c>
      <c r="L7" s="92" t="s">
        <v>482</v>
      </c>
      <c r="M7" s="587"/>
      <c r="N7" s="394"/>
      <c r="O7" s="394">
        <f t="shared" si="1"/>
        <v>2.0027</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1" customFormat="1" ht="14.25" customHeight="1">
      <c r="A8" s="580">
        <f t="shared" si="0"/>
        <v>7</v>
      </c>
      <c r="B8" s="54">
        <v>1</v>
      </c>
      <c r="C8" s="54" t="s">
        <v>4</v>
      </c>
      <c r="D8" s="54">
        <v>20046</v>
      </c>
      <c r="E8" s="237"/>
      <c r="F8" s="9" t="s">
        <v>647</v>
      </c>
      <c r="G8" s="54" t="s">
        <v>648</v>
      </c>
      <c r="H8" s="54">
        <v>3</v>
      </c>
      <c r="I8" s="54" t="s">
        <v>468</v>
      </c>
      <c r="J8" s="54">
        <v>7.3</v>
      </c>
      <c r="K8" s="88" t="s">
        <v>481</v>
      </c>
      <c r="L8" s="88" t="s">
        <v>482</v>
      </c>
      <c r="M8" s="581"/>
      <c r="N8" s="394"/>
      <c r="O8" s="394">
        <f t="shared" si="1"/>
        <v>2.0046</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1" customFormat="1" ht="14.25" customHeight="1">
      <c r="A9" s="580">
        <f t="shared" si="0"/>
        <v>8</v>
      </c>
      <c r="B9" s="54">
        <v>1</v>
      </c>
      <c r="C9" s="54" t="s">
        <v>4</v>
      </c>
      <c r="D9" s="54">
        <v>20062</v>
      </c>
      <c r="E9" s="237"/>
      <c r="F9" s="9" t="s">
        <v>649</v>
      </c>
      <c r="G9" s="54" t="s">
        <v>650</v>
      </c>
      <c r="H9" s="54">
        <v>3</v>
      </c>
      <c r="I9" s="54" t="s">
        <v>468</v>
      </c>
      <c r="J9" s="54">
        <v>7.3</v>
      </c>
      <c r="K9" s="88" t="s">
        <v>481</v>
      </c>
      <c r="L9" s="88" t="s">
        <v>482</v>
      </c>
      <c r="M9" s="581"/>
      <c r="N9" s="394"/>
      <c r="O9" s="394">
        <f t="shared" si="1"/>
        <v>2.0062</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1" customFormat="1" ht="14.25" customHeight="1">
      <c r="A10" s="580">
        <f t="shared" si="0"/>
        <v>9</v>
      </c>
      <c r="B10" s="54">
        <v>1</v>
      </c>
      <c r="C10" s="54" t="s">
        <v>4</v>
      </c>
      <c r="D10" s="54">
        <v>20124</v>
      </c>
      <c r="E10" s="237"/>
      <c r="F10" s="9" t="s">
        <v>639</v>
      </c>
      <c r="G10" s="54" t="s">
        <v>640</v>
      </c>
      <c r="H10" s="54">
        <v>3</v>
      </c>
      <c r="I10" s="54" t="s">
        <v>468</v>
      </c>
      <c r="J10" s="54">
        <v>7.3</v>
      </c>
      <c r="K10" s="88" t="s">
        <v>481</v>
      </c>
      <c r="L10" s="88" t="s">
        <v>482</v>
      </c>
      <c r="M10" s="581"/>
      <c r="N10" s="394"/>
      <c r="O10" s="394">
        <f t="shared" si="1"/>
        <v>2.0124</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1" customFormat="1" ht="14.25" customHeight="1">
      <c r="A11" s="588">
        <f t="shared" si="0"/>
        <v>10</v>
      </c>
      <c r="B11" s="70">
        <v>1</v>
      </c>
      <c r="C11" s="70" t="s">
        <v>4</v>
      </c>
      <c r="D11" s="70">
        <v>20148</v>
      </c>
      <c r="E11" s="265"/>
      <c r="F11" s="320" t="s">
        <v>651</v>
      </c>
      <c r="G11" s="70" t="s">
        <v>551</v>
      </c>
      <c r="H11" s="70">
        <v>3</v>
      </c>
      <c r="I11" s="70" t="s">
        <v>468</v>
      </c>
      <c r="J11" s="70">
        <v>7.3</v>
      </c>
      <c r="K11" s="90" t="s">
        <v>481</v>
      </c>
      <c r="L11" s="90" t="s">
        <v>482</v>
      </c>
      <c r="M11" s="589"/>
      <c r="N11" s="394"/>
      <c r="O11" s="394">
        <f t="shared" si="1"/>
        <v>2.0148</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1" customFormat="1" ht="14.25" customHeight="1">
      <c r="A12" s="590">
        <f t="shared" si="0"/>
        <v>11</v>
      </c>
      <c r="B12" s="206"/>
      <c r="C12" s="206" t="s">
        <v>4</v>
      </c>
      <c r="D12" s="206">
        <v>20179</v>
      </c>
      <c r="E12" s="266"/>
      <c r="F12" s="537" t="s">
        <v>1289</v>
      </c>
      <c r="G12" s="206" t="s">
        <v>1290</v>
      </c>
      <c r="H12" s="206">
        <v>3</v>
      </c>
      <c r="I12" s="206" t="s">
        <v>60</v>
      </c>
      <c r="J12" s="72" t="s">
        <v>91</v>
      </c>
      <c r="K12" s="538" t="s">
        <v>1291</v>
      </c>
      <c r="L12" s="538"/>
      <c r="M12" s="591"/>
      <c r="N12" s="380"/>
      <c r="O12" s="380">
        <f t="shared" si="1"/>
        <v>2.0179</v>
      </c>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1" customFormat="1" ht="14.25" customHeight="1">
      <c r="A13" s="580">
        <f t="shared" si="0"/>
        <v>12</v>
      </c>
      <c r="B13" s="54">
        <v>1</v>
      </c>
      <c r="C13" s="54" t="s">
        <v>4</v>
      </c>
      <c r="D13" s="54">
        <v>20182</v>
      </c>
      <c r="E13" s="237"/>
      <c r="F13" s="9" t="s">
        <v>652</v>
      </c>
      <c r="G13" s="54" t="s">
        <v>653</v>
      </c>
      <c r="H13" s="54">
        <v>3</v>
      </c>
      <c r="I13" s="54" t="s">
        <v>468</v>
      </c>
      <c r="J13" s="54">
        <v>7.18</v>
      </c>
      <c r="K13" s="88" t="s">
        <v>613</v>
      </c>
      <c r="L13" s="88" t="s">
        <v>495</v>
      </c>
      <c r="M13" s="581"/>
      <c r="N13" s="394"/>
      <c r="O13" s="394">
        <f t="shared" si="1"/>
        <v>2.0182</v>
      </c>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1" customFormat="1" ht="14.25" customHeight="1">
      <c r="A14" s="582">
        <f t="shared" si="0"/>
        <v>13</v>
      </c>
      <c r="B14" s="202"/>
      <c r="C14" s="202" t="s">
        <v>4</v>
      </c>
      <c r="D14" s="202">
        <v>20183</v>
      </c>
      <c r="E14" s="262"/>
      <c r="F14" s="514" t="s">
        <v>1169</v>
      </c>
      <c r="G14" s="202" t="s">
        <v>1170</v>
      </c>
      <c r="H14" s="202" t="s">
        <v>1120</v>
      </c>
      <c r="I14" s="202" t="s">
        <v>1159</v>
      </c>
      <c r="J14" s="54">
        <v>8.03</v>
      </c>
      <c r="K14" s="516" t="s">
        <v>1116</v>
      </c>
      <c r="L14" s="516" t="s">
        <v>1117</v>
      </c>
      <c r="M14" s="583"/>
      <c r="N14" s="380"/>
      <c r="O14" s="380">
        <f t="shared" si="1"/>
        <v>2.0183</v>
      </c>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1" customFormat="1" ht="14.25" customHeight="1">
      <c r="A15" s="580">
        <f t="shared" si="0"/>
        <v>14</v>
      </c>
      <c r="B15" s="54">
        <v>1</v>
      </c>
      <c r="C15" s="54" t="s">
        <v>4</v>
      </c>
      <c r="D15" s="57">
        <v>20208</v>
      </c>
      <c r="E15" s="59"/>
      <c r="F15" s="248" t="s">
        <v>325</v>
      </c>
      <c r="G15" s="54" t="s">
        <v>326</v>
      </c>
      <c r="H15" s="60">
        <v>3</v>
      </c>
      <c r="I15" s="57" t="s">
        <v>302</v>
      </c>
      <c r="J15" s="57" t="s">
        <v>296</v>
      </c>
      <c r="K15" s="89" t="s">
        <v>220</v>
      </c>
      <c r="L15" s="88" t="s">
        <v>221</v>
      </c>
      <c r="M15" s="581"/>
      <c r="N15" s="394"/>
      <c r="O15" s="394">
        <f t="shared" si="1"/>
        <v>2.0208</v>
      </c>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s="1" customFormat="1" ht="14.25" customHeight="1">
      <c r="A16" s="584">
        <f t="shared" si="0"/>
        <v>15</v>
      </c>
      <c r="B16" s="270"/>
      <c r="C16" s="270" t="s">
        <v>4</v>
      </c>
      <c r="D16" s="270">
        <v>20223</v>
      </c>
      <c r="E16" s="263"/>
      <c r="F16" s="551" t="s">
        <v>994</v>
      </c>
      <c r="G16" s="270" t="s">
        <v>987</v>
      </c>
      <c r="H16" s="270">
        <v>3</v>
      </c>
      <c r="I16" s="270" t="s">
        <v>58</v>
      </c>
      <c r="J16" s="70">
        <v>7.11</v>
      </c>
      <c r="K16" s="552" t="s">
        <v>947</v>
      </c>
      <c r="L16" s="552" t="s">
        <v>920</v>
      </c>
      <c r="M16" s="585"/>
      <c r="N16" s="380"/>
      <c r="O16" s="380">
        <f t="shared" si="1"/>
        <v>2.0223</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1" customFormat="1" ht="14.25" customHeight="1">
      <c r="A17" s="590">
        <f t="shared" si="0"/>
        <v>16</v>
      </c>
      <c r="B17" s="206"/>
      <c r="C17" s="206" t="s">
        <v>4</v>
      </c>
      <c r="D17" s="206">
        <v>20243</v>
      </c>
      <c r="E17" s="266"/>
      <c r="F17" s="537" t="s">
        <v>995</v>
      </c>
      <c r="G17" s="206" t="s">
        <v>996</v>
      </c>
      <c r="H17" s="206">
        <v>3</v>
      </c>
      <c r="I17" s="206" t="s">
        <v>58</v>
      </c>
      <c r="J17" s="72">
        <v>7.11</v>
      </c>
      <c r="K17" s="538" t="s">
        <v>947</v>
      </c>
      <c r="L17" s="538" t="s">
        <v>920</v>
      </c>
      <c r="M17" s="591"/>
      <c r="N17" s="380"/>
      <c r="O17" s="380">
        <f t="shared" si="1"/>
        <v>2.0243</v>
      </c>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1" customFormat="1" ht="14.25" customHeight="1">
      <c r="A18" s="580">
        <f t="shared" si="0"/>
        <v>17</v>
      </c>
      <c r="B18" s="54">
        <v>1</v>
      </c>
      <c r="C18" s="54" t="s">
        <v>4</v>
      </c>
      <c r="D18" s="57">
        <v>20263</v>
      </c>
      <c r="E18" s="55"/>
      <c r="F18" s="9" t="s">
        <v>327</v>
      </c>
      <c r="G18" s="54" t="s">
        <v>290</v>
      </c>
      <c r="H18" s="56">
        <v>2</v>
      </c>
      <c r="I18" s="57" t="s">
        <v>302</v>
      </c>
      <c r="J18" s="54" t="s">
        <v>296</v>
      </c>
      <c r="K18" s="88" t="s">
        <v>220</v>
      </c>
      <c r="L18" s="88" t="s">
        <v>221</v>
      </c>
      <c r="M18" s="581"/>
      <c r="N18" s="394"/>
      <c r="O18" s="394">
        <f t="shared" si="1"/>
        <v>2.0263</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1" customFormat="1" ht="14.25" customHeight="1">
      <c r="A19" s="580">
        <f t="shared" si="0"/>
        <v>18</v>
      </c>
      <c r="B19" s="54">
        <v>1</v>
      </c>
      <c r="C19" s="54" t="s">
        <v>4</v>
      </c>
      <c r="D19" s="54">
        <v>20281</v>
      </c>
      <c r="E19" s="237"/>
      <c r="F19" s="9" t="s">
        <v>654</v>
      </c>
      <c r="G19" s="54" t="s">
        <v>655</v>
      </c>
      <c r="H19" s="54">
        <v>2</v>
      </c>
      <c r="I19" s="54" t="s">
        <v>468</v>
      </c>
      <c r="J19" s="54">
        <v>10.1</v>
      </c>
      <c r="K19" s="88" t="s">
        <v>469</v>
      </c>
      <c r="L19" s="88" t="s">
        <v>470</v>
      </c>
      <c r="M19" s="581"/>
      <c r="N19" s="394"/>
      <c r="O19" s="394">
        <f t="shared" si="1"/>
        <v>2.0281</v>
      </c>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1" customFormat="1" ht="14.25" customHeight="1">
      <c r="A20" s="580">
        <f t="shared" si="0"/>
        <v>19</v>
      </c>
      <c r="B20" s="54">
        <v>1</v>
      </c>
      <c r="C20" s="54" t="s">
        <v>4</v>
      </c>
      <c r="D20" s="54">
        <v>20287</v>
      </c>
      <c r="E20" s="237"/>
      <c r="F20" s="9" t="s">
        <v>635</v>
      </c>
      <c r="G20" s="54" t="s">
        <v>636</v>
      </c>
      <c r="H20" s="54">
        <v>3</v>
      </c>
      <c r="I20" s="54" t="s">
        <v>468</v>
      </c>
      <c r="J20" s="54">
        <v>718</v>
      </c>
      <c r="K20" s="88" t="s">
        <v>613</v>
      </c>
      <c r="L20" s="88" t="s">
        <v>495</v>
      </c>
      <c r="M20" s="581"/>
      <c r="N20" s="394"/>
      <c r="O20" s="394">
        <f t="shared" si="1"/>
        <v>2.0287</v>
      </c>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s="1" customFormat="1" ht="14.25" customHeight="1" thickBot="1">
      <c r="A21" s="592">
        <f t="shared" si="0"/>
        <v>20</v>
      </c>
      <c r="B21" s="271"/>
      <c r="C21" s="271" t="s">
        <v>4</v>
      </c>
      <c r="D21" s="271">
        <v>20302</v>
      </c>
      <c r="E21" s="267"/>
      <c r="F21" s="593" t="s">
        <v>997</v>
      </c>
      <c r="G21" s="271" t="s">
        <v>932</v>
      </c>
      <c r="H21" s="271">
        <v>3</v>
      </c>
      <c r="I21" s="271" t="s">
        <v>58</v>
      </c>
      <c r="J21" s="594">
        <v>7.11</v>
      </c>
      <c r="K21" s="595" t="s">
        <v>947</v>
      </c>
      <c r="L21" s="595" t="s">
        <v>920</v>
      </c>
      <c r="M21" s="596"/>
      <c r="N21" s="380"/>
      <c r="O21" s="380">
        <f t="shared" si="1"/>
        <v>2.0302</v>
      </c>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15" ht="15">
      <c r="A22" s="381">
        <f t="shared" si="0"/>
        <v>21</v>
      </c>
      <c r="B22" s="381"/>
      <c r="C22" s="381" t="s">
        <v>4</v>
      </c>
      <c r="D22" s="381">
        <v>20315</v>
      </c>
      <c r="E22" s="380"/>
      <c r="F22" s="382" t="s">
        <v>1171</v>
      </c>
      <c r="G22" s="413" t="s">
        <v>1172</v>
      </c>
      <c r="H22" s="381" t="s">
        <v>1120</v>
      </c>
      <c r="I22" s="381" t="s">
        <v>1159</v>
      </c>
      <c r="J22" s="402">
        <v>6.18</v>
      </c>
      <c r="K22" s="383" t="s">
        <v>1162</v>
      </c>
      <c r="L22" s="383" t="s">
        <v>33</v>
      </c>
      <c r="M22" s="380"/>
      <c r="N22" s="380"/>
      <c r="O22" s="380">
        <f t="shared" si="1"/>
        <v>2.0315</v>
      </c>
    </row>
    <row r="23" spans="1:15" ht="15">
      <c r="A23" s="397">
        <f t="shared" si="0"/>
        <v>22</v>
      </c>
      <c r="B23" s="397">
        <v>1</v>
      </c>
      <c r="C23" s="397" t="s">
        <v>4</v>
      </c>
      <c r="D23" s="386">
        <v>20328</v>
      </c>
      <c r="E23" s="387"/>
      <c r="F23" s="388" t="s">
        <v>328</v>
      </c>
      <c r="G23" s="386" t="s">
        <v>329</v>
      </c>
      <c r="H23" s="386">
        <v>3</v>
      </c>
      <c r="I23" s="386" t="s">
        <v>302</v>
      </c>
      <c r="J23" s="386" t="s">
        <v>296</v>
      </c>
      <c r="K23" s="392" t="s">
        <v>220</v>
      </c>
      <c r="L23" s="392" t="s">
        <v>221</v>
      </c>
      <c r="M23" s="385"/>
      <c r="N23" s="394"/>
      <c r="O23" s="394">
        <f t="shared" si="1"/>
        <v>2.0328</v>
      </c>
    </row>
    <row r="24" spans="1:15" ht="15">
      <c r="A24" s="397">
        <f t="shared" si="0"/>
        <v>23</v>
      </c>
      <c r="B24" s="397">
        <v>1</v>
      </c>
      <c r="C24" s="397" t="s">
        <v>4</v>
      </c>
      <c r="D24" s="397">
        <v>20347</v>
      </c>
      <c r="E24" s="385"/>
      <c r="F24" s="398" t="s">
        <v>656</v>
      </c>
      <c r="G24" s="386" t="s">
        <v>657</v>
      </c>
      <c r="H24" s="397">
        <v>3</v>
      </c>
      <c r="I24" s="397" t="s">
        <v>468</v>
      </c>
      <c r="J24" s="397">
        <v>7.3</v>
      </c>
      <c r="K24" s="399" t="s">
        <v>481</v>
      </c>
      <c r="L24" s="399" t="s">
        <v>482</v>
      </c>
      <c r="M24" s="385"/>
      <c r="N24" s="394"/>
      <c r="O24" s="394">
        <f t="shared" si="1"/>
        <v>2.0347</v>
      </c>
    </row>
    <row r="25" spans="1:15" ht="15">
      <c r="A25" s="381">
        <f t="shared" si="0"/>
        <v>24</v>
      </c>
      <c r="B25" s="381"/>
      <c r="C25" s="381" t="s">
        <v>4</v>
      </c>
      <c r="D25" s="381">
        <v>20365</v>
      </c>
      <c r="E25" s="380"/>
      <c r="F25" s="382" t="s">
        <v>658</v>
      </c>
      <c r="G25" s="413" t="s">
        <v>523</v>
      </c>
      <c r="H25" s="381">
        <v>3</v>
      </c>
      <c r="I25" s="381" t="s">
        <v>468</v>
      </c>
      <c r="J25" s="402">
        <v>7.3</v>
      </c>
      <c r="K25" s="383" t="s">
        <v>481</v>
      </c>
      <c r="L25" s="383" t="s">
        <v>482</v>
      </c>
      <c r="M25" s="380"/>
      <c r="N25" s="380"/>
      <c r="O25" s="380">
        <f t="shared" si="1"/>
        <v>2.0365</v>
      </c>
    </row>
    <row r="26" spans="1:15" ht="15">
      <c r="A26" s="381">
        <f t="shared" si="0"/>
        <v>25</v>
      </c>
      <c r="B26" s="381"/>
      <c r="C26" s="381" t="s">
        <v>4</v>
      </c>
      <c r="D26" s="381">
        <v>20383</v>
      </c>
      <c r="E26" s="380"/>
      <c r="F26" s="382" t="s">
        <v>659</v>
      </c>
      <c r="G26" s="413" t="s">
        <v>551</v>
      </c>
      <c r="H26" s="381">
        <v>3</v>
      </c>
      <c r="I26" s="381" t="s">
        <v>468</v>
      </c>
      <c r="J26" s="402">
        <v>7.3</v>
      </c>
      <c r="K26" s="383" t="s">
        <v>481</v>
      </c>
      <c r="L26" s="383" t="s">
        <v>482</v>
      </c>
      <c r="M26" s="380"/>
      <c r="N26" s="380"/>
      <c r="O26" s="380">
        <f t="shared" si="1"/>
        <v>2.0383</v>
      </c>
    </row>
    <row r="27" spans="1:15" ht="15">
      <c r="A27" s="381">
        <f t="shared" si="0"/>
        <v>26</v>
      </c>
      <c r="B27" s="381"/>
      <c r="C27" s="381" t="s">
        <v>4</v>
      </c>
      <c r="D27" s="381">
        <v>20390</v>
      </c>
      <c r="E27" s="380"/>
      <c r="F27" s="382" t="s">
        <v>1173</v>
      </c>
      <c r="G27" s="413" t="s">
        <v>1151</v>
      </c>
      <c r="H27" s="381" t="s">
        <v>1120</v>
      </c>
      <c r="I27" s="381" t="s">
        <v>1159</v>
      </c>
      <c r="J27" s="402">
        <v>8.3</v>
      </c>
      <c r="K27" s="383" t="s">
        <v>1116</v>
      </c>
      <c r="L27" s="383" t="s">
        <v>1117</v>
      </c>
      <c r="M27" s="380"/>
      <c r="N27" s="380"/>
      <c r="O27" s="380">
        <f t="shared" si="1"/>
        <v>2.039</v>
      </c>
    </row>
    <row r="28" spans="1:15" ht="15">
      <c r="A28" s="381">
        <f t="shared" si="0"/>
        <v>27</v>
      </c>
      <c r="B28" s="381"/>
      <c r="C28" s="381" t="s">
        <v>4</v>
      </c>
      <c r="D28" s="381">
        <v>20418</v>
      </c>
      <c r="E28" s="380"/>
      <c r="F28" s="382" t="s">
        <v>1163</v>
      </c>
      <c r="G28" s="413" t="s">
        <v>1151</v>
      </c>
      <c r="H28" s="381" t="s">
        <v>1120</v>
      </c>
      <c r="I28" s="381" t="s">
        <v>1159</v>
      </c>
      <c r="J28" s="402">
        <v>7.1</v>
      </c>
      <c r="K28" s="383" t="s">
        <v>1111</v>
      </c>
      <c r="L28" s="383" t="s">
        <v>1117</v>
      </c>
      <c r="M28" s="380"/>
      <c r="N28" s="380"/>
      <c r="O28" s="380">
        <f t="shared" si="1"/>
        <v>2.0418</v>
      </c>
    </row>
    <row r="29" spans="1:15" ht="15">
      <c r="A29" s="381">
        <f t="shared" si="0"/>
        <v>28</v>
      </c>
      <c r="B29" s="381"/>
      <c r="C29" s="381" t="s">
        <v>4</v>
      </c>
      <c r="D29" s="381">
        <v>20436</v>
      </c>
      <c r="E29" s="380"/>
      <c r="F29" s="382" t="s">
        <v>1305</v>
      </c>
      <c r="G29" s="413" t="s">
        <v>1306</v>
      </c>
      <c r="H29" s="381">
        <v>2</v>
      </c>
      <c r="I29" s="381" t="s">
        <v>60</v>
      </c>
      <c r="J29" s="402" t="s">
        <v>369</v>
      </c>
      <c r="K29" s="383" t="s">
        <v>1307</v>
      </c>
      <c r="L29" s="383"/>
      <c r="M29" s="380"/>
      <c r="N29" s="380"/>
      <c r="O29" s="380">
        <f t="shared" si="1"/>
        <v>2.0436</v>
      </c>
    </row>
    <row r="30" spans="1:15" ht="15">
      <c r="A30" s="381">
        <f t="shared" si="0"/>
        <v>29</v>
      </c>
      <c r="B30" s="381"/>
      <c r="C30" s="381" t="s">
        <v>4</v>
      </c>
      <c r="D30" s="381">
        <v>20442</v>
      </c>
      <c r="E30" s="380"/>
      <c r="F30" s="382" t="s">
        <v>1174</v>
      </c>
      <c r="G30" s="413" t="s">
        <v>1172</v>
      </c>
      <c r="H30" s="381" t="s">
        <v>1120</v>
      </c>
      <c r="I30" s="381" t="s">
        <v>1159</v>
      </c>
      <c r="J30" s="402">
        <v>6.05</v>
      </c>
      <c r="K30" s="383" t="s">
        <v>1175</v>
      </c>
      <c r="L30" s="383" t="s">
        <v>33</v>
      </c>
      <c r="M30" s="380"/>
      <c r="N30" s="380"/>
      <c r="O30" s="380">
        <f t="shared" si="1"/>
        <v>2.0442</v>
      </c>
    </row>
    <row r="31" spans="1:15" ht="15">
      <c r="A31" s="381">
        <f t="shared" si="0"/>
        <v>30</v>
      </c>
      <c r="B31" s="381"/>
      <c r="C31" s="381" t="s">
        <v>4</v>
      </c>
      <c r="D31" s="381">
        <v>20452</v>
      </c>
      <c r="E31" s="380"/>
      <c r="F31" s="382" t="s">
        <v>660</v>
      </c>
      <c r="G31" s="413" t="s">
        <v>551</v>
      </c>
      <c r="H31" s="381">
        <v>3</v>
      </c>
      <c r="I31" s="381" t="s">
        <v>468</v>
      </c>
      <c r="J31" s="402">
        <v>7.3</v>
      </c>
      <c r="K31" s="383" t="s">
        <v>481</v>
      </c>
      <c r="L31" s="383" t="s">
        <v>482</v>
      </c>
      <c r="M31" s="380"/>
      <c r="N31" s="380"/>
      <c r="O31" s="380">
        <f t="shared" si="1"/>
        <v>2.0452</v>
      </c>
    </row>
    <row r="32" spans="1:15" ht="15">
      <c r="A32" s="381">
        <f t="shared" si="0"/>
        <v>30</v>
      </c>
      <c r="B32" s="381"/>
      <c r="C32" s="381" t="s">
        <v>4</v>
      </c>
      <c r="D32" s="381">
        <v>20452</v>
      </c>
      <c r="E32" s="380"/>
      <c r="F32" s="382" t="s">
        <v>1176</v>
      </c>
      <c r="G32" s="413" t="s">
        <v>1119</v>
      </c>
      <c r="H32" s="381" t="s">
        <v>1114</v>
      </c>
      <c r="I32" s="381" t="s">
        <v>1159</v>
      </c>
      <c r="J32" s="402">
        <v>8.03</v>
      </c>
      <c r="K32" s="383" t="s">
        <v>1116</v>
      </c>
      <c r="L32" s="383" t="s">
        <v>1117</v>
      </c>
      <c r="M32" s="380"/>
      <c r="N32" s="380"/>
      <c r="O32" s="380">
        <f t="shared" si="1"/>
        <v>2.0452</v>
      </c>
    </row>
    <row r="33" spans="1:15" ht="15">
      <c r="A33" s="381">
        <f t="shared" si="0"/>
        <v>32</v>
      </c>
      <c r="B33" s="381"/>
      <c r="C33" s="381" t="s">
        <v>4</v>
      </c>
      <c r="D33" s="381">
        <v>20453</v>
      </c>
      <c r="E33" s="380"/>
      <c r="F33" s="382" t="s">
        <v>661</v>
      </c>
      <c r="G33" s="413" t="s">
        <v>490</v>
      </c>
      <c r="H33" s="381">
        <v>3</v>
      </c>
      <c r="I33" s="381" t="s">
        <v>468</v>
      </c>
      <c r="J33" s="402">
        <v>7.3</v>
      </c>
      <c r="K33" s="383" t="s">
        <v>481</v>
      </c>
      <c r="L33" s="383" t="s">
        <v>482</v>
      </c>
      <c r="M33" s="380"/>
      <c r="N33" s="380"/>
      <c r="O33" s="380">
        <f t="shared" si="1"/>
        <v>2.0453</v>
      </c>
    </row>
    <row r="34" spans="1:15" ht="15">
      <c r="A34" s="381">
        <f aca="true" t="shared" si="2" ref="A34:A65">RANK(O34,$O$2:$O$72,1)</f>
        <v>32</v>
      </c>
      <c r="B34" s="381"/>
      <c r="C34" s="381" t="s">
        <v>4</v>
      </c>
      <c r="D34" s="381">
        <v>20453</v>
      </c>
      <c r="E34" s="380"/>
      <c r="F34" s="382" t="s">
        <v>1308</v>
      </c>
      <c r="G34" s="413" t="s">
        <v>83</v>
      </c>
      <c r="H34" s="381">
        <v>3</v>
      </c>
      <c r="I34" s="381" t="s">
        <v>60</v>
      </c>
      <c r="J34" s="402" t="s">
        <v>1276</v>
      </c>
      <c r="K34" s="383" t="s">
        <v>1277</v>
      </c>
      <c r="L34" s="383"/>
      <c r="M34" s="380"/>
      <c r="N34" s="380"/>
      <c r="O34" s="380">
        <f aca="true" t="shared" si="3" ref="O34:O65">(D34)/10000</f>
        <v>2.0453</v>
      </c>
    </row>
    <row r="35" spans="1:15" ht="15">
      <c r="A35" s="381">
        <f t="shared" si="2"/>
        <v>34</v>
      </c>
      <c r="B35" s="381"/>
      <c r="C35" s="381" t="s">
        <v>4</v>
      </c>
      <c r="D35" s="381">
        <v>20459</v>
      </c>
      <c r="E35" s="380"/>
      <c r="F35" s="382" t="s">
        <v>1309</v>
      </c>
      <c r="G35" s="413" t="s">
        <v>1310</v>
      </c>
      <c r="H35" s="381">
        <v>3</v>
      </c>
      <c r="I35" s="381" t="s">
        <v>60</v>
      </c>
      <c r="J35" s="402" t="s">
        <v>1276</v>
      </c>
      <c r="K35" s="383" t="s">
        <v>1277</v>
      </c>
      <c r="L35" s="383"/>
      <c r="M35" s="380"/>
      <c r="N35" s="380"/>
      <c r="O35" s="380">
        <f t="shared" si="3"/>
        <v>2.0459</v>
      </c>
    </row>
    <row r="36" spans="1:15" ht="15">
      <c r="A36" s="381">
        <f t="shared" si="2"/>
        <v>35</v>
      </c>
      <c r="B36" s="381"/>
      <c r="C36" s="381" t="s">
        <v>4</v>
      </c>
      <c r="D36" s="381">
        <v>20487</v>
      </c>
      <c r="E36" s="380"/>
      <c r="F36" s="382" t="s">
        <v>1177</v>
      </c>
      <c r="G36" s="413" t="s">
        <v>1138</v>
      </c>
      <c r="H36" s="381" t="s">
        <v>1120</v>
      </c>
      <c r="I36" s="381" t="s">
        <v>1159</v>
      </c>
      <c r="J36" s="402">
        <v>6.18</v>
      </c>
      <c r="K36" s="383" t="s">
        <v>1162</v>
      </c>
      <c r="L36" s="383" t="s">
        <v>33</v>
      </c>
      <c r="M36" s="380"/>
      <c r="N36" s="380"/>
      <c r="O36" s="380">
        <f t="shared" si="3"/>
        <v>2.0487</v>
      </c>
    </row>
    <row r="37" spans="1:15" ht="15">
      <c r="A37" s="381">
        <f t="shared" si="2"/>
        <v>36</v>
      </c>
      <c r="B37" s="381"/>
      <c r="C37" s="381" t="s">
        <v>4</v>
      </c>
      <c r="D37" s="381">
        <v>20496</v>
      </c>
      <c r="E37" s="380"/>
      <c r="F37" s="382" t="s">
        <v>1178</v>
      </c>
      <c r="G37" s="413" t="s">
        <v>815</v>
      </c>
      <c r="H37" s="381" t="s">
        <v>1120</v>
      </c>
      <c r="I37" s="381" t="s">
        <v>1159</v>
      </c>
      <c r="J37" s="402">
        <v>8.03</v>
      </c>
      <c r="K37" s="383" t="s">
        <v>1116</v>
      </c>
      <c r="L37" s="383" t="s">
        <v>1117</v>
      </c>
      <c r="M37" s="380"/>
      <c r="N37" s="380"/>
      <c r="O37" s="380">
        <f t="shared" si="3"/>
        <v>2.0496</v>
      </c>
    </row>
    <row r="38" spans="1:15" ht="15">
      <c r="A38" s="381">
        <f t="shared" si="2"/>
        <v>37</v>
      </c>
      <c r="B38" s="381"/>
      <c r="C38" s="381" t="s">
        <v>4</v>
      </c>
      <c r="D38" s="381">
        <v>20519</v>
      </c>
      <c r="E38" s="380"/>
      <c r="F38" s="382" t="s">
        <v>662</v>
      </c>
      <c r="G38" s="413" t="s">
        <v>663</v>
      </c>
      <c r="H38" s="381">
        <v>3</v>
      </c>
      <c r="I38" s="381" t="s">
        <v>468</v>
      </c>
      <c r="J38" s="402">
        <v>7.3</v>
      </c>
      <c r="K38" s="383" t="s">
        <v>481</v>
      </c>
      <c r="L38" s="383" t="s">
        <v>482</v>
      </c>
      <c r="M38" s="380"/>
      <c r="N38" s="380"/>
      <c r="O38" s="380">
        <f t="shared" si="3"/>
        <v>2.0519</v>
      </c>
    </row>
    <row r="39" spans="1:15" ht="15">
      <c r="A39" s="397">
        <f t="shared" si="2"/>
        <v>38</v>
      </c>
      <c r="B39" s="397">
        <v>1</v>
      </c>
      <c r="C39" s="397" t="s">
        <v>4</v>
      </c>
      <c r="D39" s="386">
        <v>20542</v>
      </c>
      <c r="E39" s="387"/>
      <c r="F39" s="388" t="s">
        <v>330</v>
      </c>
      <c r="G39" s="386" t="s">
        <v>331</v>
      </c>
      <c r="H39" s="390">
        <v>3</v>
      </c>
      <c r="I39" s="390" t="s">
        <v>302</v>
      </c>
      <c r="J39" s="386" t="s">
        <v>89</v>
      </c>
      <c r="K39" s="392" t="s">
        <v>247</v>
      </c>
      <c r="L39" s="392" t="s">
        <v>248</v>
      </c>
      <c r="M39" s="385"/>
      <c r="N39" s="394"/>
      <c r="O39" s="394">
        <f t="shared" si="3"/>
        <v>2.0542</v>
      </c>
    </row>
    <row r="40" spans="1:15" ht="15">
      <c r="A40" s="381">
        <f t="shared" si="2"/>
        <v>39</v>
      </c>
      <c r="B40" s="381"/>
      <c r="C40" s="381" t="s">
        <v>4</v>
      </c>
      <c r="D40" s="381">
        <v>20545</v>
      </c>
      <c r="E40" s="380"/>
      <c r="F40" s="382" t="s">
        <v>1311</v>
      </c>
      <c r="G40" s="413" t="s">
        <v>1312</v>
      </c>
      <c r="H40" s="381">
        <v>2</v>
      </c>
      <c r="I40" s="381" t="s">
        <v>60</v>
      </c>
      <c r="J40" s="402" t="s">
        <v>296</v>
      </c>
      <c r="K40" s="383" t="s">
        <v>1293</v>
      </c>
      <c r="L40" s="383"/>
      <c r="M40" s="380"/>
      <c r="N40" s="380"/>
      <c r="O40" s="380">
        <f t="shared" si="3"/>
        <v>2.0545</v>
      </c>
    </row>
    <row r="41" spans="1:15" ht="15">
      <c r="A41" s="381">
        <f t="shared" si="2"/>
        <v>40</v>
      </c>
      <c r="B41" s="381"/>
      <c r="C41" s="381" t="s">
        <v>4</v>
      </c>
      <c r="D41" s="381">
        <v>20567</v>
      </c>
      <c r="E41" s="380"/>
      <c r="F41" s="382" t="s">
        <v>664</v>
      </c>
      <c r="G41" s="413" t="s">
        <v>665</v>
      </c>
      <c r="H41" s="381">
        <v>3</v>
      </c>
      <c r="I41" s="381" t="s">
        <v>468</v>
      </c>
      <c r="J41" s="402">
        <v>7.18</v>
      </c>
      <c r="K41" s="383" t="s">
        <v>613</v>
      </c>
      <c r="L41" s="383" t="s">
        <v>495</v>
      </c>
      <c r="M41" s="380"/>
      <c r="N41" s="380"/>
      <c r="O41" s="380">
        <f t="shared" si="3"/>
        <v>2.0567</v>
      </c>
    </row>
    <row r="42" spans="1:15" ht="15">
      <c r="A42" s="381">
        <f t="shared" si="2"/>
        <v>41</v>
      </c>
      <c r="B42" s="381"/>
      <c r="C42" s="381" t="s">
        <v>4</v>
      </c>
      <c r="D42" s="381">
        <v>20584</v>
      </c>
      <c r="E42" s="380"/>
      <c r="F42" s="382" t="s">
        <v>666</v>
      </c>
      <c r="G42" s="413" t="s">
        <v>667</v>
      </c>
      <c r="H42" s="381">
        <v>2</v>
      </c>
      <c r="I42" s="381" t="s">
        <v>468</v>
      </c>
      <c r="J42" s="402">
        <v>7.3</v>
      </c>
      <c r="K42" s="383" t="s">
        <v>481</v>
      </c>
      <c r="L42" s="383" t="s">
        <v>482</v>
      </c>
      <c r="M42" s="380"/>
      <c r="N42" s="380"/>
      <c r="O42" s="380">
        <f t="shared" si="3"/>
        <v>2.0584</v>
      </c>
    </row>
    <row r="43" spans="1:15" ht="15">
      <c r="A43" s="381">
        <f t="shared" si="2"/>
        <v>41</v>
      </c>
      <c r="B43" s="381"/>
      <c r="C43" s="381" t="s">
        <v>4</v>
      </c>
      <c r="D43" s="381">
        <v>20584</v>
      </c>
      <c r="E43" s="380"/>
      <c r="F43" s="382" t="s">
        <v>631</v>
      </c>
      <c r="G43" s="413" t="s">
        <v>632</v>
      </c>
      <c r="H43" s="381">
        <v>3</v>
      </c>
      <c r="I43" s="381" t="s">
        <v>468</v>
      </c>
      <c r="J43" s="402">
        <v>7.18</v>
      </c>
      <c r="K43" s="383" t="s">
        <v>613</v>
      </c>
      <c r="L43" s="383" t="s">
        <v>495</v>
      </c>
      <c r="M43" s="380"/>
      <c r="N43" s="380"/>
      <c r="O43" s="380">
        <f t="shared" si="3"/>
        <v>2.0584</v>
      </c>
    </row>
    <row r="44" spans="1:15" ht="15">
      <c r="A44" s="381">
        <f t="shared" si="2"/>
        <v>43</v>
      </c>
      <c r="B44" s="381"/>
      <c r="C44" s="381" t="s">
        <v>4</v>
      </c>
      <c r="D44" s="381">
        <v>20599</v>
      </c>
      <c r="E44" s="380"/>
      <c r="F44" s="382" t="s">
        <v>668</v>
      </c>
      <c r="G44" s="413" t="s">
        <v>602</v>
      </c>
      <c r="H44" s="381">
        <v>2</v>
      </c>
      <c r="I44" s="381" t="s">
        <v>468</v>
      </c>
      <c r="J44" s="402">
        <v>7.3</v>
      </c>
      <c r="K44" s="383" t="s">
        <v>481</v>
      </c>
      <c r="L44" s="383" t="s">
        <v>482</v>
      </c>
      <c r="M44" s="380"/>
      <c r="N44" s="380"/>
      <c r="O44" s="380">
        <f t="shared" si="3"/>
        <v>2.0599</v>
      </c>
    </row>
    <row r="45" spans="1:15" ht="15">
      <c r="A45" s="381">
        <f t="shared" si="2"/>
        <v>44</v>
      </c>
      <c r="B45" s="381"/>
      <c r="C45" s="381" t="s">
        <v>4</v>
      </c>
      <c r="D45" s="381">
        <v>20618</v>
      </c>
      <c r="E45" s="380"/>
      <c r="F45" s="382" t="s">
        <v>669</v>
      </c>
      <c r="G45" s="413" t="s">
        <v>531</v>
      </c>
      <c r="H45" s="381">
        <v>3</v>
      </c>
      <c r="I45" s="381" t="s">
        <v>468</v>
      </c>
      <c r="J45" s="402">
        <v>7.3</v>
      </c>
      <c r="K45" s="383" t="s">
        <v>481</v>
      </c>
      <c r="L45" s="383" t="s">
        <v>482</v>
      </c>
      <c r="M45" s="380"/>
      <c r="N45" s="380"/>
      <c r="O45" s="380">
        <f t="shared" si="3"/>
        <v>2.0618</v>
      </c>
    </row>
    <row r="46" spans="1:15" ht="15">
      <c r="A46" s="397">
        <f t="shared" si="2"/>
        <v>45</v>
      </c>
      <c r="B46" s="397">
        <v>1</v>
      </c>
      <c r="C46" s="397" t="s">
        <v>4</v>
      </c>
      <c r="D46" s="386">
        <v>20650</v>
      </c>
      <c r="E46" s="387"/>
      <c r="F46" s="388" t="s">
        <v>332</v>
      </c>
      <c r="G46" s="386" t="s">
        <v>333</v>
      </c>
      <c r="H46" s="386">
        <v>3</v>
      </c>
      <c r="I46" s="386" t="s">
        <v>302</v>
      </c>
      <c r="J46" s="386" t="s">
        <v>279</v>
      </c>
      <c r="K46" s="392" t="s">
        <v>228</v>
      </c>
      <c r="L46" s="392" t="s">
        <v>221</v>
      </c>
      <c r="M46" s="385"/>
      <c r="N46" s="394"/>
      <c r="O46" s="394">
        <f t="shared" si="3"/>
        <v>2.065</v>
      </c>
    </row>
    <row r="47" spans="1:15" ht="15">
      <c r="A47" s="397">
        <f t="shared" si="2"/>
        <v>46</v>
      </c>
      <c r="B47" s="397">
        <v>1</v>
      </c>
      <c r="C47" s="397" t="s">
        <v>4</v>
      </c>
      <c r="D47" s="397">
        <v>20671</v>
      </c>
      <c r="E47" s="401"/>
      <c r="F47" s="398" t="s">
        <v>334</v>
      </c>
      <c r="G47" s="386" t="s">
        <v>294</v>
      </c>
      <c r="H47" s="397">
        <v>3</v>
      </c>
      <c r="I47" s="386" t="s">
        <v>302</v>
      </c>
      <c r="J47" s="397" t="s">
        <v>340</v>
      </c>
      <c r="K47" s="399" t="s">
        <v>266</v>
      </c>
      <c r="L47" s="399" t="s">
        <v>225</v>
      </c>
      <c r="M47" s="385"/>
      <c r="N47" s="394"/>
      <c r="O47" s="394">
        <f t="shared" si="3"/>
        <v>2.0671</v>
      </c>
    </row>
    <row r="48" spans="1:15" ht="15">
      <c r="A48" s="381">
        <f t="shared" si="2"/>
        <v>47</v>
      </c>
      <c r="B48" s="381"/>
      <c r="C48" s="381" t="s">
        <v>4</v>
      </c>
      <c r="D48" s="381">
        <v>20676</v>
      </c>
      <c r="E48" s="380"/>
      <c r="F48" s="382" t="s">
        <v>670</v>
      </c>
      <c r="G48" s="413" t="s">
        <v>521</v>
      </c>
      <c r="H48" s="381">
        <v>3</v>
      </c>
      <c r="I48" s="381" t="s">
        <v>468</v>
      </c>
      <c r="J48" s="402">
        <v>7.18</v>
      </c>
      <c r="K48" s="383" t="s">
        <v>613</v>
      </c>
      <c r="L48" s="383" t="s">
        <v>495</v>
      </c>
      <c r="M48" s="380"/>
      <c r="N48" s="380"/>
      <c r="O48" s="380">
        <f t="shared" si="3"/>
        <v>2.0676</v>
      </c>
    </row>
    <row r="49" spans="1:15" ht="15">
      <c r="A49" s="381">
        <f t="shared" si="2"/>
        <v>48</v>
      </c>
      <c r="B49" s="381"/>
      <c r="C49" s="381" t="s">
        <v>4</v>
      </c>
      <c r="D49" s="381">
        <v>20682</v>
      </c>
      <c r="E49" s="380"/>
      <c r="F49" s="382" t="s">
        <v>998</v>
      </c>
      <c r="G49" s="413" t="s">
        <v>999</v>
      </c>
      <c r="H49" s="381">
        <v>3</v>
      </c>
      <c r="I49" s="381" t="s">
        <v>58</v>
      </c>
      <c r="J49" s="402">
        <v>6.26</v>
      </c>
      <c r="K49" s="383" t="s">
        <v>919</v>
      </c>
      <c r="L49" s="383" t="s">
        <v>920</v>
      </c>
      <c r="M49" s="380"/>
      <c r="N49" s="380"/>
      <c r="O49" s="380">
        <f t="shared" si="3"/>
        <v>2.0682</v>
      </c>
    </row>
    <row r="50" spans="1:15" ht="15">
      <c r="A50" s="381">
        <f t="shared" si="2"/>
        <v>49</v>
      </c>
      <c r="B50" s="381"/>
      <c r="C50" s="381" t="s">
        <v>4</v>
      </c>
      <c r="D50" s="381">
        <v>20701</v>
      </c>
      <c r="E50" s="380"/>
      <c r="F50" s="382" t="s">
        <v>671</v>
      </c>
      <c r="G50" s="413" t="s">
        <v>541</v>
      </c>
      <c r="H50" s="381">
        <v>3</v>
      </c>
      <c r="I50" s="381" t="s">
        <v>468</v>
      </c>
      <c r="J50" s="402">
        <v>7.18</v>
      </c>
      <c r="K50" s="383" t="s">
        <v>613</v>
      </c>
      <c r="L50" s="383" t="s">
        <v>495</v>
      </c>
      <c r="M50" s="380"/>
      <c r="N50" s="380"/>
      <c r="O50" s="380">
        <f t="shared" si="3"/>
        <v>2.0701</v>
      </c>
    </row>
    <row r="51" spans="1:15" ht="15">
      <c r="A51" s="397">
        <f t="shared" si="2"/>
        <v>50</v>
      </c>
      <c r="B51" s="397">
        <v>1</v>
      </c>
      <c r="C51" s="397" t="s">
        <v>4</v>
      </c>
      <c r="D51" s="397">
        <v>20716</v>
      </c>
      <c r="E51" s="401"/>
      <c r="F51" s="398" t="s">
        <v>335</v>
      </c>
      <c r="G51" s="386" t="s">
        <v>336</v>
      </c>
      <c r="H51" s="397">
        <v>3</v>
      </c>
      <c r="I51" s="386" t="s">
        <v>302</v>
      </c>
      <c r="J51" s="397" t="s">
        <v>296</v>
      </c>
      <c r="K51" s="399" t="s">
        <v>220</v>
      </c>
      <c r="L51" s="399" t="s">
        <v>221</v>
      </c>
      <c r="M51" s="385"/>
      <c r="N51" s="394"/>
      <c r="O51" s="394">
        <f t="shared" si="3"/>
        <v>2.0716</v>
      </c>
    </row>
    <row r="52" spans="1:15" ht="15">
      <c r="A52" s="381">
        <f t="shared" si="2"/>
        <v>51</v>
      </c>
      <c r="B52" s="381"/>
      <c r="C52" s="381" t="s">
        <v>4</v>
      </c>
      <c r="D52" s="381">
        <v>20724</v>
      </c>
      <c r="E52" s="380"/>
      <c r="F52" s="382" t="s">
        <v>672</v>
      </c>
      <c r="G52" s="413" t="s">
        <v>480</v>
      </c>
      <c r="H52" s="381">
        <v>3</v>
      </c>
      <c r="I52" s="381" t="s">
        <v>468</v>
      </c>
      <c r="J52" s="402">
        <v>7.18</v>
      </c>
      <c r="K52" s="383" t="s">
        <v>613</v>
      </c>
      <c r="L52" s="383" t="s">
        <v>495</v>
      </c>
      <c r="M52" s="380"/>
      <c r="N52" s="380"/>
      <c r="O52" s="380">
        <f t="shared" si="3"/>
        <v>2.0724</v>
      </c>
    </row>
    <row r="53" spans="1:15" ht="15">
      <c r="A53" s="381">
        <f t="shared" si="2"/>
        <v>52</v>
      </c>
      <c r="B53" s="381"/>
      <c r="C53" s="381" t="s">
        <v>4</v>
      </c>
      <c r="D53" s="381">
        <v>20736</v>
      </c>
      <c r="E53" s="380"/>
      <c r="F53" s="382" t="s">
        <v>1000</v>
      </c>
      <c r="G53" s="413" t="s">
        <v>1001</v>
      </c>
      <c r="H53" s="381">
        <v>3</v>
      </c>
      <c r="I53" s="381" t="s">
        <v>58</v>
      </c>
      <c r="J53" s="402">
        <v>6.26</v>
      </c>
      <c r="K53" s="383" t="s">
        <v>919</v>
      </c>
      <c r="L53" s="383" t="s">
        <v>920</v>
      </c>
      <c r="M53" s="380"/>
      <c r="N53" s="380"/>
      <c r="O53" s="380">
        <f t="shared" si="3"/>
        <v>2.0736</v>
      </c>
    </row>
    <row r="54" spans="1:15" ht="15">
      <c r="A54" s="381">
        <f t="shared" si="2"/>
        <v>53</v>
      </c>
      <c r="B54" s="381"/>
      <c r="C54" s="381" t="s">
        <v>4</v>
      </c>
      <c r="D54" s="381">
        <v>20748</v>
      </c>
      <c r="E54" s="380"/>
      <c r="F54" s="382" t="s">
        <v>1179</v>
      </c>
      <c r="G54" s="413" t="s">
        <v>1124</v>
      </c>
      <c r="H54" s="381" t="s">
        <v>1120</v>
      </c>
      <c r="I54" s="381" t="s">
        <v>1159</v>
      </c>
      <c r="J54" s="402">
        <v>7.1</v>
      </c>
      <c r="K54" s="383" t="s">
        <v>1111</v>
      </c>
      <c r="L54" s="383" t="s">
        <v>1117</v>
      </c>
      <c r="M54" s="380"/>
      <c r="N54" s="380"/>
      <c r="O54" s="380">
        <f t="shared" si="3"/>
        <v>2.0748</v>
      </c>
    </row>
    <row r="55" spans="1:15" ht="15">
      <c r="A55" s="381">
        <f t="shared" si="2"/>
        <v>54</v>
      </c>
      <c r="B55" s="381"/>
      <c r="C55" s="381" t="s">
        <v>4</v>
      </c>
      <c r="D55" s="381">
        <v>20784</v>
      </c>
      <c r="E55" s="380"/>
      <c r="F55" s="382" t="s">
        <v>673</v>
      </c>
      <c r="G55" s="413" t="s">
        <v>549</v>
      </c>
      <c r="H55" s="381">
        <v>3</v>
      </c>
      <c r="I55" s="381" t="s">
        <v>468</v>
      </c>
      <c r="J55" s="402">
        <v>7.3</v>
      </c>
      <c r="K55" s="383" t="s">
        <v>481</v>
      </c>
      <c r="L55" s="383" t="s">
        <v>482</v>
      </c>
      <c r="M55" s="380"/>
      <c r="N55" s="380"/>
      <c r="O55" s="380">
        <f t="shared" si="3"/>
        <v>2.0784</v>
      </c>
    </row>
    <row r="56" spans="1:15" ht="15">
      <c r="A56" s="381">
        <f t="shared" si="2"/>
        <v>55</v>
      </c>
      <c r="B56" s="381"/>
      <c r="C56" s="381" t="s">
        <v>4</v>
      </c>
      <c r="D56" s="381">
        <v>20785</v>
      </c>
      <c r="E56" s="380"/>
      <c r="F56" s="382" t="s">
        <v>1313</v>
      </c>
      <c r="G56" s="413" t="s">
        <v>1314</v>
      </c>
      <c r="H56" s="381">
        <v>2</v>
      </c>
      <c r="I56" s="381" t="s">
        <v>60</v>
      </c>
      <c r="J56" s="402" t="s">
        <v>383</v>
      </c>
      <c r="K56" s="383" t="s">
        <v>1272</v>
      </c>
      <c r="L56" s="383"/>
      <c r="M56" s="380"/>
      <c r="N56" s="380"/>
      <c r="O56" s="380">
        <f t="shared" si="3"/>
        <v>2.0785</v>
      </c>
    </row>
    <row r="57" spans="1:15" ht="15">
      <c r="A57" s="381">
        <f t="shared" si="2"/>
        <v>56</v>
      </c>
      <c r="B57" s="381"/>
      <c r="C57" s="381" t="s">
        <v>4</v>
      </c>
      <c r="D57" s="381">
        <v>20791</v>
      </c>
      <c r="E57" s="380"/>
      <c r="F57" s="382" t="s">
        <v>674</v>
      </c>
      <c r="G57" s="413" t="s">
        <v>507</v>
      </c>
      <c r="H57" s="381">
        <v>3</v>
      </c>
      <c r="I57" s="381" t="s">
        <v>468</v>
      </c>
      <c r="J57" s="402">
        <v>7.18</v>
      </c>
      <c r="K57" s="383" t="s">
        <v>613</v>
      </c>
      <c r="L57" s="383" t="s">
        <v>495</v>
      </c>
      <c r="M57" s="380"/>
      <c r="N57" s="380"/>
      <c r="O57" s="380">
        <f t="shared" si="3"/>
        <v>2.0791</v>
      </c>
    </row>
    <row r="58" spans="1:15" ht="15">
      <c r="A58" s="381">
        <f t="shared" si="2"/>
        <v>57</v>
      </c>
      <c r="B58" s="381"/>
      <c r="C58" s="381" t="s">
        <v>4</v>
      </c>
      <c r="D58" s="381">
        <v>20796</v>
      </c>
      <c r="E58" s="380"/>
      <c r="F58" s="382" t="s">
        <v>1315</v>
      </c>
      <c r="G58" s="413" t="s">
        <v>1316</v>
      </c>
      <c r="H58" s="381">
        <v>2</v>
      </c>
      <c r="I58" s="381" t="s">
        <v>60</v>
      </c>
      <c r="J58" s="402" t="s">
        <v>369</v>
      </c>
      <c r="K58" s="383" t="s">
        <v>1307</v>
      </c>
      <c r="L58" s="383"/>
      <c r="M58" s="380"/>
      <c r="N58" s="380"/>
      <c r="O58" s="380">
        <f t="shared" si="3"/>
        <v>2.0796</v>
      </c>
    </row>
    <row r="59" spans="1:15" ht="15">
      <c r="A59" s="397">
        <f t="shared" si="2"/>
        <v>58</v>
      </c>
      <c r="B59" s="397">
        <v>1</v>
      </c>
      <c r="C59" s="397" t="s">
        <v>4</v>
      </c>
      <c r="D59" s="397">
        <v>20797</v>
      </c>
      <c r="E59" s="401"/>
      <c r="F59" s="398" t="s">
        <v>337</v>
      </c>
      <c r="G59" s="386" t="s">
        <v>254</v>
      </c>
      <c r="H59" s="397">
        <v>2</v>
      </c>
      <c r="I59" s="386" t="s">
        <v>302</v>
      </c>
      <c r="J59" s="397" t="s">
        <v>277</v>
      </c>
      <c r="K59" s="399" t="s">
        <v>228</v>
      </c>
      <c r="L59" s="399" t="s">
        <v>221</v>
      </c>
      <c r="M59" s="385"/>
      <c r="N59" s="394"/>
      <c r="O59" s="394">
        <f t="shared" si="3"/>
        <v>2.0797</v>
      </c>
    </row>
    <row r="60" spans="1:15" ht="15">
      <c r="A60" s="381">
        <f t="shared" si="2"/>
        <v>59</v>
      </c>
      <c r="B60" s="381"/>
      <c r="C60" s="381" t="s">
        <v>4</v>
      </c>
      <c r="D60" s="381">
        <v>20813</v>
      </c>
      <c r="E60" s="380"/>
      <c r="F60" s="382" t="s">
        <v>1317</v>
      </c>
      <c r="G60" s="413" t="s">
        <v>1318</v>
      </c>
      <c r="H60" s="381">
        <v>3</v>
      </c>
      <c r="I60" s="381" t="s">
        <v>60</v>
      </c>
      <c r="J60" s="402" t="s">
        <v>1287</v>
      </c>
      <c r="K60" s="383" t="s">
        <v>1288</v>
      </c>
      <c r="L60" s="383"/>
      <c r="M60" s="380"/>
      <c r="N60" s="380"/>
      <c r="O60" s="380">
        <f t="shared" si="3"/>
        <v>2.0813</v>
      </c>
    </row>
    <row r="61" spans="1:15" ht="15">
      <c r="A61" s="381">
        <f t="shared" si="2"/>
        <v>60</v>
      </c>
      <c r="B61" s="381"/>
      <c r="C61" s="381" t="s">
        <v>4</v>
      </c>
      <c r="D61" s="381">
        <v>20816</v>
      </c>
      <c r="E61" s="380"/>
      <c r="F61" s="382" t="s">
        <v>675</v>
      </c>
      <c r="G61" s="413" t="s">
        <v>676</v>
      </c>
      <c r="H61" s="381">
        <v>3</v>
      </c>
      <c r="I61" s="381" t="s">
        <v>468</v>
      </c>
      <c r="J61" s="402">
        <v>6.5</v>
      </c>
      <c r="K61" s="383" t="s">
        <v>508</v>
      </c>
      <c r="L61" s="383" t="s">
        <v>509</v>
      </c>
      <c r="M61" s="380"/>
      <c r="N61" s="380"/>
      <c r="O61" s="380">
        <f t="shared" si="3"/>
        <v>2.0816</v>
      </c>
    </row>
    <row r="62" spans="1:15" ht="15">
      <c r="A62" s="381">
        <f t="shared" si="2"/>
        <v>60</v>
      </c>
      <c r="B62" s="381"/>
      <c r="C62" s="381" t="s">
        <v>4</v>
      </c>
      <c r="D62" s="381">
        <v>20816</v>
      </c>
      <c r="E62" s="380"/>
      <c r="F62" s="382" t="s">
        <v>1180</v>
      </c>
      <c r="G62" s="413" t="s">
        <v>1181</v>
      </c>
      <c r="H62" s="381" t="s">
        <v>1120</v>
      </c>
      <c r="I62" s="381" t="s">
        <v>1159</v>
      </c>
      <c r="J62" s="402">
        <v>7.1</v>
      </c>
      <c r="K62" s="383" t="s">
        <v>1111</v>
      </c>
      <c r="L62" s="383" t="s">
        <v>1117</v>
      </c>
      <c r="M62" s="380"/>
      <c r="N62" s="380"/>
      <c r="O62" s="380">
        <f t="shared" si="3"/>
        <v>2.0816</v>
      </c>
    </row>
    <row r="63" spans="1:15" ht="15">
      <c r="A63" s="397">
        <f t="shared" si="2"/>
        <v>62</v>
      </c>
      <c r="B63" s="397">
        <v>1</v>
      </c>
      <c r="C63" s="397" t="s">
        <v>4</v>
      </c>
      <c r="D63" s="397">
        <v>20817</v>
      </c>
      <c r="E63" s="401"/>
      <c r="F63" s="398" t="s">
        <v>338</v>
      </c>
      <c r="G63" s="386" t="s">
        <v>339</v>
      </c>
      <c r="H63" s="397">
        <v>3</v>
      </c>
      <c r="I63" s="397" t="s">
        <v>302</v>
      </c>
      <c r="J63" s="397" t="s">
        <v>277</v>
      </c>
      <c r="K63" s="399" t="s">
        <v>228</v>
      </c>
      <c r="L63" s="399" t="s">
        <v>221</v>
      </c>
      <c r="M63" s="385"/>
      <c r="N63" s="394"/>
      <c r="O63" s="394">
        <f t="shared" si="3"/>
        <v>2.0817</v>
      </c>
    </row>
    <row r="64" spans="1:15" ht="15">
      <c r="A64" s="381">
        <f t="shared" si="2"/>
        <v>63</v>
      </c>
      <c r="B64" s="381"/>
      <c r="C64" s="381" t="s">
        <v>4</v>
      </c>
      <c r="D64" s="381">
        <v>20820</v>
      </c>
      <c r="E64" s="380"/>
      <c r="F64" s="382" t="s">
        <v>1182</v>
      </c>
      <c r="G64" s="413" t="s">
        <v>1134</v>
      </c>
      <c r="H64" s="381" t="s">
        <v>1120</v>
      </c>
      <c r="I64" s="381" t="s">
        <v>1159</v>
      </c>
      <c r="J64" s="402">
        <v>7.24</v>
      </c>
      <c r="K64" s="383" t="s">
        <v>1125</v>
      </c>
      <c r="L64" s="383" t="s">
        <v>1117</v>
      </c>
      <c r="M64" s="380"/>
      <c r="N64" s="380"/>
      <c r="O64" s="380">
        <f t="shared" si="3"/>
        <v>2.082</v>
      </c>
    </row>
    <row r="65" spans="1:15" ht="15">
      <c r="A65" s="381">
        <f t="shared" si="2"/>
        <v>64</v>
      </c>
      <c r="B65" s="381"/>
      <c r="C65" s="381" t="s">
        <v>4</v>
      </c>
      <c r="D65" s="381">
        <v>20834</v>
      </c>
      <c r="E65" s="380"/>
      <c r="F65" s="382" t="s">
        <v>677</v>
      </c>
      <c r="G65" s="413" t="s">
        <v>597</v>
      </c>
      <c r="H65" s="381">
        <v>2</v>
      </c>
      <c r="I65" s="381" t="s">
        <v>468</v>
      </c>
      <c r="J65" s="402">
        <v>7.18</v>
      </c>
      <c r="K65" s="383" t="s">
        <v>613</v>
      </c>
      <c r="L65" s="383" t="s">
        <v>495</v>
      </c>
      <c r="M65" s="380"/>
      <c r="N65" s="380"/>
      <c r="O65" s="380">
        <f t="shared" si="3"/>
        <v>2.0834</v>
      </c>
    </row>
    <row r="66" spans="1:15" ht="15">
      <c r="A66" s="381">
        <f aca="true" t="shared" si="4" ref="A66:A72">RANK(O66,$O$2:$O$72,1)</f>
        <v>65</v>
      </c>
      <c r="B66" s="381"/>
      <c r="C66" s="381" t="s">
        <v>4</v>
      </c>
      <c r="D66" s="381">
        <v>20846</v>
      </c>
      <c r="E66" s="380"/>
      <c r="F66" s="382" t="s">
        <v>1002</v>
      </c>
      <c r="G66" s="413" t="s">
        <v>1003</v>
      </c>
      <c r="H66" s="381">
        <v>3</v>
      </c>
      <c r="I66" s="381" t="s">
        <v>58</v>
      </c>
      <c r="J66" s="402">
        <v>6.26</v>
      </c>
      <c r="K66" s="383" t="s">
        <v>919</v>
      </c>
      <c r="L66" s="383" t="s">
        <v>920</v>
      </c>
      <c r="M66" s="380"/>
      <c r="N66" s="380"/>
      <c r="O66" s="380">
        <f aca="true" t="shared" si="5" ref="O66:O72">(D66)/10000</f>
        <v>2.0846</v>
      </c>
    </row>
    <row r="67" spans="1:15" ht="15">
      <c r="A67" s="381">
        <f t="shared" si="4"/>
        <v>66</v>
      </c>
      <c r="B67" s="381"/>
      <c r="C67" s="381" t="s">
        <v>4</v>
      </c>
      <c r="D67" s="381">
        <v>20869</v>
      </c>
      <c r="E67" s="380"/>
      <c r="F67" s="382" t="s">
        <v>1183</v>
      </c>
      <c r="G67" s="413" t="s">
        <v>815</v>
      </c>
      <c r="H67" s="381" t="s">
        <v>1120</v>
      </c>
      <c r="I67" s="381" t="s">
        <v>1159</v>
      </c>
      <c r="J67" s="402">
        <v>7.24</v>
      </c>
      <c r="K67" s="383" t="s">
        <v>1125</v>
      </c>
      <c r="L67" s="383" t="s">
        <v>1117</v>
      </c>
      <c r="M67" s="380"/>
      <c r="N67" s="380"/>
      <c r="O67" s="380">
        <f t="shared" si="5"/>
        <v>2.0869</v>
      </c>
    </row>
    <row r="68" spans="1:15" ht="15">
      <c r="A68" s="381">
        <f t="shared" si="4"/>
        <v>67</v>
      </c>
      <c r="B68" s="381"/>
      <c r="C68" s="381" t="s">
        <v>4</v>
      </c>
      <c r="D68" s="381">
        <v>20884</v>
      </c>
      <c r="E68" s="380"/>
      <c r="F68" s="382" t="s">
        <v>1319</v>
      </c>
      <c r="G68" s="413" t="s">
        <v>1316</v>
      </c>
      <c r="H68" s="381">
        <v>3</v>
      </c>
      <c r="I68" s="381" t="s">
        <v>60</v>
      </c>
      <c r="J68" s="402" t="s">
        <v>296</v>
      </c>
      <c r="K68" s="383" t="s">
        <v>1293</v>
      </c>
      <c r="L68" s="383"/>
      <c r="M68" s="380"/>
      <c r="N68" s="380"/>
      <c r="O68" s="380">
        <f t="shared" si="5"/>
        <v>2.0884</v>
      </c>
    </row>
    <row r="69" spans="1:15" ht="15">
      <c r="A69" s="381">
        <f t="shared" si="4"/>
        <v>68</v>
      </c>
      <c r="B69" s="381"/>
      <c r="C69" s="381" t="s">
        <v>4</v>
      </c>
      <c r="D69" s="381">
        <v>20886</v>
      </c>
      <c r="E69" s="380"/>
      <c r="F69" s="382" t="s">
        <v>678</v>
      </c>
      <c r="G69" s="413" t="s">
        <v>679</v>
      </c>
      <c r="H69" s="381">
        <v>3</v>
      </c>
      <c r="I69" s="381" t="s">
        <v>468</v>
      </c>
      <c r="J69" s="402">
        <v>7.3</v>
      </c>
      <c r="K69" s="383" t="s">
        <v>481</v>
      </c>
      <c r="L69" s="383" t="s">
        <v>482</v>
      </c>
      <c r="M69" s="380"/>
      <c r="N69" s="380"/>
      <c r="O69" s="380">
        <f t="shared" si="5"/>
        <v>2.0886</v>
      </c>
    </row>
    <row r="70" spans="1:15" ht="15">
      <c r="A70" s="381">
        <f t="shared" si="4"/>
        <v>69</v>
      </c>
      <c r="B70" s="381"/>
      <c r="C70" s="381" t="s">
        <v>4</v>
      </c>
      <c r="D70" s="381">
        <v>20935</v>
      </c>
      <c r="E70" s="380"/>
      <c r="F70" s="382" t="s">
        <v>1004</v>
      </c>
      <c r="G70" s="413" t="s">
        <v>953</v>
      </c>
      <c r="H70" s="381">
        <v>3</v>
      </c>
      <c r="I70" s="381" t="s">
        <v>58</v>
      </c>
      <c r="J70" s="402">
        <v>6.26</v>
      </c>
      <c r="K70" s="383" t="s">
        <v>919</v>
      </c>
      <c r="L70" s="383" t="s">
        <v>920</v>
      </c>
      <c r="M70" s="380"/>
      <c r="N70" s="380"/>
      <c r="O70" s="380">
        <f t="shared" si="5"/>
        <v>2.0935</v>
      </c>
    </row>
    <row r="71" spans="1:15" ht="15">
      <c r="A71" s="381">
        <f t="shared" si="4"/>
        <v>70</v>
      </c>
      <c r="B71" s="381"/>
      <c r="C71" s="381" t="s">
        <v>4</v>
      </c>
      <c r="D71" s="381">
        <v>20966</v>
      </c>
      <c r="E71" s="380"/>
      <c r="F71" s="382" t="s">
        <v>1005</v>
      </c>
      <c r="G71" s="413" t="s">
        <v>985</v>
      </c>
      <c r="H71" s="381">
        <v>3</v>
      </c>
      <c r="I71" s="381" t="s">
        <v>58</v>
      </c>
      <c r="J71" s="402">
        <v>6.26</v>
      </c>
      <c r="K71" s="383" t="s">
        <v>919</v>
      </c>
      <c r="L71" s="383" t="s">
        <v>920</v>
      </c>
      <c r="M71" s="380"/>
      <c r="N71" s="380"/>
      <c r="O71" s="380">
        <f t="shared" si="5"/>
        <v>2.0966</v>
      </c>
    </row>
    <row r="72" spans="1:15" ht="15">
      <c r="A72" s="381">
        <f t="shared" si="4"/>
        <v>71</v>
      </c>
      <c r="B72" s="381"/>
      <c r="C72" s="381" t="s">
        <v>4</v>
      </c>
      <c r="D72" s="381">
        <v>20987</v>
      </c>
      <c r="E72" s="380"/>
      <c r="F72" s="382" t="s">
        <v>1006</v>
      </c>
      <c r="G72" s="413" t="s">
        <v>918</v>
      </c>
      <c r="H72" s="381">
        <v>2</v>
      </c>
      <c r="I72" s="381" t="s">
        <v>58</v>
      </c>
      <c r="J72" s="402">
        <v>6.26</v>
      </c>
      <c r="K72" s="383" t="s">
        <v>919</v>
      </c>
      <c r="L72" s="383" t="s">
        <v>920</v>
      </c>
      <c r="M72" s="380"/>
      <c r="N72" s="380"/>
      <c r="O72" s="380">
        <f t="shared" si="5"/>
        <v>2.0987</v>
      </c>
    </row>
    <row r="73" ht="15">
      <c r="J73" s="250"/>
    </row>
  </sheetData>
  <sheetProtection/>
  <printOptions/>
  <pageMargins left="0.787" right="0.787" top="0.984" bottom="0.984"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IV76"/>
  <sheetViews>
    <sheetView zoomScalePageLayoutView="0" workbookViewId="0" topLeftCell="A1">
      <selection activeCell="A1" sqref="A1"/>
    </sheetView>
  </sheetViews>
  <sheetFormatPr defaultColWidth="8.88671875" defaultRowHeight="15"/>
  <cols>
    <col min="1" max="1" width="9.21484375" style="272" customWidth="1"/>
    <col min="2" max="2" width="0" style="272" hidden="1" customWidth="1"/>
    <col min="3" max="4" width="9.21484375" style="272" customWidth="1"/>
    <col min="5" max="5" width="0" style="0" hidden="1" customWidth="1"/>
    <col min="6" max="6" width="13.21484375" style="229" customWidth="1"/>
    <col min="7" max="7" width="9.88671875" style="0" customWidth="1"/>
    <col min="8" max="8" width="6.77734375" style="240" customWidth="1"/>
    <col min="9" max="9" width="7.99609375" style="240" customWidth="1"/>
    <col min="10" max="10" width="9.21484375" style="240" customWidth="1"/>
    <col min="11" max="12" width="15.6640625" style="229" customWidth="1"/>
  </cols>
  <sheetData>
    <row r="1" spans="1:256" s="1" customFormat="1" ht="14.25" thickBot="1">
      <c r="A1" s="574" t="s">
        <v>0</v>
      </c>
      <c r="B1" s="261" t="s">
        <v>1</v>
      </c>
      <c r="C1" s="261" t="s">
        <v>2</v>
      </c>
      <c r="D1" s="261" t="s">
        <v>15</v>
      </c>
      <c r="E1" s="6" t="s">
        <v>69</v>
      </c>
      <c r="F1" s="6" t="s">
        <v>16</v>
      </c>
      <c r="G1" s="6" t="s">
        <v>217</v>
      </c>
      <c r="H1" s="6" t="s">
        <v>26</v>
      </c>
      <c r="I1" s="6" t="s">
        <v>27</v>
      </c>
      <c r="J1" s="8" t="s">
        <v>29</v>
      </c>
      <c r="K1" s="677" t="s">
        <v>70</v>
      </c>
      <c r="L1" s="677" t="s">
        <v>31</v>
      </c>
      <c r="M1" s="7" t="s">
        <v>36</v>
      </c>
      <c r="N1" s="394"/>
      <c r="O1" s="394"/>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1" customFormat="1" ht="15" customHeight="1">
      <c r="A2" s="597">
        <f aca="true" t="shared" si="0" ref="A2:A33">RANK(O2,$O$2:$O$76,1)</f>
        <v>1</v>
      </c>
      <c r="B2" s="281"/>
      <c r="C2" s="281" t="s">
        <v>8</v>
      </c>
      <c r="D2" s="281">
        <v>40406</v>
      </c>
      <c r="E2" s="224"/>
      <c r="F2" s="224" t="s">
        <v>1007</v>
      </c>
      <c r="G2" s="224" t="s">
        <v>987</v>
      </c>
      <c r="H2" s="224">
        <v>3</v>
      </c>
      <c r="I2" s="224" t="s">
        <v>58</v>
      </c>
      <c r="J2" s="224">
        <v>7.1</v>
      </c>
      <c r="K2" s="678" t="s">
        <v>947</v>
      </c>
      <c r="L2" s="678" t="s">
        <v>920</v>
      </c>
      <c r="M2" s="598"/>
      <c r="N2" s="380"/>
      <c r="O2" s="380">
        <f aca="true" t="shared" si="1" ref="O2:O33">(D2)/10000</f>
        <v>4.0406</v>
      </c>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1" customFormat="1" ht="15" customHeight="1">
      <c r="A3" s="580">
        <f t="shared" si="0"/>
        <v>2</v>
      </c>
      <c r="B3" s="54">
        <v>1</v>
      </c>
      <c r="C3" s="54" t="s">
        <v>8</v>
      </c>
      <c r="D3" s="273">
        <v>40610</v>
      </c>
      <c r="E3" s="599"/>
      <c r="F3" s="77" t="s">
        <v>341</v>
      </c>
      <c r="G3" s="77" t="s">
        <v>254</v>
      </c>
      <c r="H3" s="278">
        <v>3</v>
      </c>
      <c r="I3" s="80" t="s">
        <v>302</v>
      </c>
      <c r="J3" s="79" t="s">
        <v>295</v>
      </c>
      <c r="K3" s="88" t="s">
        <v>299</v>
      </c>
      <c r="L3" s="88" t="s">
        <v>221</v>
      </c>
      <c r="M3" s="600"/>
      <c r="N3" s="394"/>
      <c r="O3" s="394">
        <f t="shared" si="1"/>
        <v>4.061</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1" customFormat="1" ht="15" customHeight="1">
      <c r="A4" s="580">
        <f t="shared" si="0"/>
        <v>3</v>
      </c>
      <c r="B4" s="54">
        <v>1</v>
      </c>
      <c r="C4" s="54" t="s">
        <v>8</v>
      </c>
      <c r="D4" s="54">
        <v>40733</v>
      </c>
      <c r="E4" s="66"/>
      <c r="F4" s="66" t="s">
        <v>645</v>
      </c>
      <c r="G4" s="66" t="s">
        <v>646</v>
      </c>
      <c r="H4" s="66">
        <v>3</v>
      </c>
      <c r="I4" s="66" t="s">
        <v>468</v>
      </c>
      <c r="J4" s="67">
        <v>10.03</v>
      </c>
      <c r="K4" s="679" t="s">
        <v>680</v>
      </c>
      <c r="L4" s="679" t="s">
        <v>482</v>
      </c>
      <c r="M4" s="600"/>
      <c r="N4" s="394"/>
      <c r="O4" s="394">
        <f t="shared" si="1"/>
        <v>4.0733</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1" customFormat="1" ht="15" customHeight="1">
      <c r="A5" s="582">
        <f t="shared" si="0"/>
        <v>4</v>
      </c>
      <c r="B5" s="202"/>
      <c r="C5" s="202" t="s">
        <v>8</v>
      </c>
      <c r="D5" s="202">
        <v>40801</v>
      </c>
      <c r="E5" s="203"/>
      <c r="F5" s="203" t="s">
        <v>1008</v>
      </c>
      <c r="G5" s="203" t="s">
        <v>987</v>
      </c>
      <c r="H5" s="203">
        <v>2</v>
      </c>
      <c r="I5" s="203" t="s">
        <v>58</v>
      </c>
      <c r="J5" s="203">
        <v>7.1</v>
      </c>
      <c r="K5" s="680" t="s">
        <v>947</v>
      </c>
      <c r="L5" s="680" t="s">
        <v>920</v>
      </c>
      <c r="M5" s="601"/>
      <c r="N5" s="380"/>
      <c r="O5" s="380">
        <f t="shared" si="1"/>
        <v>4.0801</v>
      </c>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1" customFormat="1" ht="15" customHeight="1">
      <c r="A6" s="584">
        <f t="shared" si="0"/>
        <v>5</v>
      </c>
      <c r="B6" s="270"/>
      <c r="C6" s="270" t="s">
        <v>8</v>
      </c>
      <c r="D6" s="270">
        <v>40813</v>
      </c>
      <c r="E6" s="204"/>
      <c r="F6" s="204" t="s">
        <v>992</v>
      </c>
      <c r="G6" s="204" t="s">
        <v>987</v>
      </c>
      <c r="H6" s="204">
        <v>2</v>
      </c>
      <c r="I6" s="204" t="s">
        <v>58</v>
      </c>
      <c r="J6" s="204">
        <v>7.1</v>
      </c>
      <c r="K6" s="681" t="s">
        <v>947</v>
      </c>
      <c r="L6" s="681" t="s">
        <v>920</v>
      </c>
      <c r="M6" s="602"/>
      <c r="N6" s="380"/>
      <c r="O6" s="380">
        <f t="shared" si="1"/>
        <v>4.0813</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1" customFormat="1" ht="15" customHeight="1">
      <c r="A7" s="590">
        <f t="shared" si="0"/>
        <v>6</v>
      </c>
      <c r="B7" s="206"/>
      <c r="C7" s="206" t="s">
        <v>8</v>
      </c>
      <c r="D7" s="202">
        <v>40929</v>
      </c>
      <c r="E7" s="203"/>
      <c r="F7" s="203" t="s">
        <v>1009</v>
      </c>
      <c r="G7" s="203" t="s">
        <v>1010</v>
      </c>
      <c r="H7" s="203">
        <v>3</v>
      </c>
      <c r="I7" s="203" t="s">
        <v>58</v>
      </c>
      <c r="J7" s="203">
        <v>7.1</v>
      </c>
      <c r="K7" s="680" t="s">
        <v>947</v>
      </c>
      <c r="L7" s="680" t="s">
        <v>920</v>
      </c>
      <c r="M7" s="603"/>
      <c r="N7" s="380"/>
      <c r="O7" s="380">
        <f t="shared" si="1"/>
        <v>4.0929</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1" customFormat="1" ht="15" customHeight="1">
      <c r="A8" s="582">
        <f t="shared" si="0"/>
        <v>7</v>
      </c>
      <c r="B8" s="202"/>
      <c r="C8" s="202" t="s">
        <v>8</v>
      </c>
      <c r="D8" s="206">
        <v>41022</v>
      </c>
      <c r="E8" s="205"/>
      <c r="F8" s="205" t="s">
        <v>1184</v>
      </c>
      <c r="G8" s="205" t="s">
        <v>1148</v>
      </c>
      <c r="H8" s="205" t="s">
        <v>1120</v>
      </c>
      <c r="I8" s="203" t="s">
        <v>1159</v>
      </c>
      <c r="J8" s="205">
        <v>7.11</v>
      </c>
      <c r="K8" s="682" t="s">
        <v>1111</v>
      </c>
      <c r="L8" s="682" t="s">
        <v>1117</v>
      </c>
      <c r="M8" s="601"/>
      <c r="N8" s="380"/>
      <c r="O8" s="380">
        <f t="shared" si="1"/>
        <v>4.1022</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1" customFormat="1" ht="15" customHeight="1">
      <c r="A9" s="582">
        <f t="shared" si="0"/>
        <v>8</v>
      </c>
      <c r="B9" s="202"/>
      <c r="C9" s="202" t="s">
        <v>8</v>
      </c>
      <c r="D9" s="202">
        <v>41151</v>
      </c>
      <c r="E9" s="203"/>
      <c r="F9" s="203" t="s">
        <v>994</v>
      </c>
      <c r="G9" s="203" t="s">
        <v>987</v>
      </c>
      <c r="H9" s="203">
        <v>3</v>
      </c>
      <c r="I9" s="203" t="s">
        <v>58</v>
      </c>
      <c r="J9" s="203">
        <v>7.1</v>
      </c>
      <c r="K9" s="680" t="s">
        <v>947</v>
      </c>
      <c r="L9" s="680" t="s">
        <v>920</v>
      </c>
      <c r="M9" s="601"/>
      <c r="N9" s="380"/>
      <c r="O9" s="380">
        <f t="shared" si="1"/>
        <v>4.1151</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1" customFormat="1" ht="15" customHeight="1">
      <c r="A10" s="580">
        <f t="shared" si="0"/>
        <v>9</v>
      </c>
      <c r="B10" s="54">
        <v>1</v>
      </c>
      <c r="C10" s="54" t="s">
        <v>8</v>
      </c>
      <c r="D10" s="72">
        <v>41170</v>
      </c>
      <c r="E10" s="64"/>
      <c r="F10" s="64" t="s">
        <v>656</v>
      </c>
      <c r="G10" s="64" t="s">
        <v>657</v>
      </c>
      <c r="H10" s="64">
        <v>3</v>
      </c>
      <c r="I10" s="66" t="s">
        <v>468</v>
      </c>
      <c r="J10" s="65">
        <v>11.03</v>
      </c>
      <c r="K10" s="683" t="s">
        <v>681</v>
      </c>
      <c r="L10" s="683" t="s">
        <v>545</v>
      </c>
      <c r="M10" s="600"/>
      <c r="N10" s="394"/>
      <c r="O10" s="394">
        <f t="shared" si="1"/>
        <v>4.117</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1" customFormat="1" ht="15" customHeight="1">
      <c r="A11" s="584">
        <f t="shared" si="0"/>
        <v>10</v>
      </c>
      <c r="B11" s="270"/>
      <c r="C11" s="270" t="s">
        <v>8</v>
      </c>
      <c r="D11" s="282">
        <v>41177</v>
      </c>
      <c r="E11" s="236"/>
      <c r="F11" s="236" t="s">
        <v>993</v>
      </c>
      <c r="G11" s="236" t="s">
        <v>924</v>
      </c>
      <c r="H11" s="236">
        <v>3</v>
      </c>
      <c r="I11" s="236" t="s">
        <v>58</v>
      </c>
      <c r="J11" s="236">
        <v>7.31</v>
      </c>
      <c r="K11" s="684" t="s">
        <v>952</v>
      </c>
      <c r="L11" s="684" t="s">
        <v>953</v>
      </c>
      <c r="M11" s="602"/>
      <c r="N11" s="380"/>
      <c r="O11" s="380">
        <f t="shared" si="1"/>
        <v>4.1177</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1" customFormat="1" ht="15" customHeight="1">
      <c r="A12" s="590">
        <f t="shared" si="0"/>
        <v>11</v>
      </c>
      <c r="B12" s="206"/>
      <c r="C12" s="206" t="s">
        <v>8</v>
      </c>
      <c r="D12" s="206">
        <v>41221</v>
      </c>
      <c r="E12" s="205"/>
      <c r="F12" s="205" t="s">
        <v>1011</v>
      </c>
      <c r="G12" s="205" t="s">
        <v>944</v>
      </c>
      <c r="H12" s="205">
        <v>3</v>
      </c>
      <c r="I12" s="205" t="s">
        <v>58</v>
      </c>
      <c r="J12" s="205">
        <v>10.03</v>
      </c>
      <c r="K12" s="682" t="s">
        <v>929</v>
      </c>
      <c r="L12" s="682" t="s">
        <v>930</v>
      </c>
      <c r="M12" s="603"/>
      <c r="N12" s="380"/>
      <c r="O12" s="380">
        <f t="shared" si="1"/>
        <v>4.1221</v>
      </c>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1" customFormat="1" ht="15" customHeight="1">
      <c r="A13" s="580">
        <f t="shared" si="0"/>
        <v>12</v>
      </c>
      <c r="B13" s="54">
        <v>1</v>
      </c>
      <c r="C13" s="54" t="s">
        <v>8</v>
      </c>
      <c r="D13" s="54">
        <v>41227</v>
      </c>
      <c r="E13" s="66"/>
      <c r="F13" s="66" t="s">
        <v>654</v>
      </c>
      <c r="G13" s="66" t="s">
        <v>655</v>
      </c>
      <c r="H13" s="66">
        <v>2</v>
      </c>
      <c r="I13" s="66" t="s">
        <v>468</v>
      </c>
      <c r="J13" s="67">
        <v>11.03</v>
      </c>
      <c r="K13" s="679" t="s">
        <v>681</v>
      </c>
      <c r="L13" s="679" t="s">
        <v>545</v>
      </c>
      <c r="M13" s="600"/>
      <c r="N13" s="394"/>
      <c r="O13" s="394">
        <f t="shared" si="1"/>
        <v>4.1227</v>
      </c>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1" customFormat="1" ht="15" customHeight="1">
      <c r="A14" s="580">
        <f t="shared" si="0"/>
        <v>13</v>
      </c>
      <c r="B14" s="54">
        <v>1</v>
      </c>
      <c r="C14" s="54" t="s">
        <v>8</v>
      </c>
      <c r="D14" s="54">
        <v>41368</v>
      </c>
      <c r="E14" s="66"/>
      <c r="F14" s="66" t="s">
        <v>652</v>
      </c>
      <c r="G14" s="66" t="s">
        <v>653</v>
      </c>
      <c r="H14" s="66">
        <v>3</v>
      </c>
      <c r="I14" s="66" t="s">
        <v>468</v>
      </c>
      <c r="J14" s="67">
        <v>8.03</v>
      </c>
      <c r="K14" s="679" t="s">
        <v>486</v>
      </c>
      <c r="L14" s="679" t="s">
        <v>487</v>
      </c>
      <c r="M14" s="600"/>
      <c r="N14" s="394"/>
      <c r="O14" s="394">
        <f t="shared" si="1"/>
        <v>4.1368</v>
      </c>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1" customFormat="1" ht="15" customHeight="1">
      <c r="A15" s="582">
        <f t="shared" si="0"/>
        <v>14</v>
      </c>
      <c r="B15" s="202"/>
      <c r="C15" s="202" t="s">
        <v>8</v>
      </c>
      <c r="D15" s="202">
        <v>41425</v>
      </c>
      <c r="E15" s="203"/>
      <c r="F15" s="203" t="s">
        <v>1185</v>
      </c>
      <c r="G15" s="203" t="s">
        <v>1186</v>
      </c>
      <c r="H15" s="203" t="s">
        <v>1114</v>
      </c>
      <c r="I15" s="203" t="s">
        <v>1159</v>
      </c>
      <c r="J15" s="203">
        <v>9.25</v>
      </c>
      <c r="K15" s="680" t="s">
        <v>1187</v>
      </c>
      <c r="L15" s="680" t="s">
        <v>1188</v>
      </c>
      <c r="M15" s="601"/>
      <c r="N15" s="380"/>
      <c r="O15" s="380">
        <f t="shared" si="1"/>
        <v>4.1425</v>
      </c>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s="1" customFormat="1" ht="15" customHeight="1">
      <c r="A16" s="588">
        <f t="shared" si="0"/>
        <v>15</v>
      </c>
      <c r="B16" s="70">
        <v>1</v>
      </c>
      <c r="C16" s="70" t="s">
        <v>8</v>
      </c>
      <c r="D16" s="70">
        <v>41429</v>
      </c>
      <c r="E16" s="62"/>
      <c r="F16" s="62" t="s">
        <v>673</v>
      </c>
      <c r="G16" s="62" t="s">
        <v>549</v>
      </c>
      <c r="H16" s="62">
        <v>3</v>
      </c>
      <c r="I16" s="62" t="s">
        <v>468</v>
      </c>
      <c r="J16" s="63">
        <v>7.02</v>
      </c>
      <c r="K16" s="685" t="s">
        <v>481</v>
      </c>
      <c r="L16" s="685" t="s">
        <v>482</v>
      </c>
      <c r="M16" s="604"/>
      <c r="N16" s="394"/>
      <c r="O16" s="394">
        <f t="shared" si="1"/>
        <v>4.1429</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1" customFormat="1" ht="15" customHeight="1">
      <c r="A17" s="590">
        <f t="shared" si="0"/>
        <v>16</v>
      </c>
      <c r="B17" s="206"/>
      <c r="C17" s="206" t="s">
        <v>8</v>
      </c>
      <c r="D17" s="206">
        <v>41430</v>
      </c>
      <c r="E17" s="205"/>
      <c r="F17" s="205" t="s">
        <v>1189</v>
      </c>
      <c r="G17" s="205" t="s">
        <v>1124</v>
      </c>
      <c r="H17" s="205" t="s">
        <v>1120</v>
      </c>
      <c r="I17" s="205" t="s">
        <v>1159</v>
      </c>
      <c r="J17" s="205">
        <v>7.11</v>
      </c>
      <c r="K17" s="682" t="s">
        <v>1111</v>
      </c>
      <c r="L17" s="682" t="s">
        <v>1117</v>
      </c>
      <c r="M17" s="603"/>
      <c r="N17" s="380"/>
      <c r="O17" s="380">
        <f t="shared" si="1"/>
        <v>4.143</v>
      </c>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1" customFormat="1" ht="15" customHeight="1">
      <c r="A18" s="582">
        <f t="shared" si="0"/>
        <v>17</v>
      </c>
      <c r="B18" s="202"/>
      <c r="C18" s="202" t="s">
        <v>8</v>
      </c>
      <c r="D18" s="202">
        <v>41448</v>
      </c>
      <c r="E18" s="203"/>
      <c r="F18" s="203" t="s">
        <v>1012</v>
      </c>
      <c r="G18" s="203" t="s">
        <v>1013</v>
      </c>
      <c r="H18" s="203">
        <v>3</v>
      </c>
      <c r="I18" s="203" t="s">
        <v>58</v>
      </c>
      <c r="J18" s="203">
        <v>5.04</v>
      </c>
      <c r="K18" s="680" t="s">
        <v>1014</v>
      </c>
      <c r="L18" s="680" t="s">
        <v>1015</v>
      </c>
      <c r="M18" s="601"/>
      <c r="N18" s="380"/>
      <c r="O18" s="380">
        <f t="shared" si="1"/>
        <v>4.1448</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1" customFormat="1" ht="15" customHeight="1">
      <c r="A19" s="582">
        <f t="shared" si="0"/>
        <v>18</v>
      </c>
      <c r="B19" s="202"/>
      <c r="C19" s="202" t="s">
        <v>8</v>
      </c>
      <c r="D19" s="202">
        <v>41541</v>
      </c>
      <c r="E19" s="203"/>
      <c r="F19" s="203" t="s">
        <v>1190</v>
      </c>
      <c r="G19" s="203" t="s">
        <v>1168</v>
      </c>
      <c r="H19" s="203" t="s">
        <v>1120</v>
      </c>
      <c r="I19" s="203" t="s">
        <v>1159</v>
      </c>
      <c r="J19" s="203">
        <v>7.11</v>
      </c>
      <c r="K19" s="680" t="s">
        <v>1111</v>
      </c>
      <c r="L19" s="680" t="s">
        <v>1117</v>
      </c>
      <c r="M19" s="601"/>
      <c r="N19" s="380"/>
      <c r="O19" s="380">
        <f t="shared" si="1"/>
        <v>4.1541</v>
      </c>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1" customFormat="1" ht="15" customHeight="1">
      <c r="A20" s="580">
        <f t="shared" si="0"/>
        <v>19</v>
      </c>
      <c r="B20" s="54">
        <v>1</v>
      </c>
      <c r="C20" s="54" t="s">
        <v>8</v>
      </c>
      <c r="D20" s="54">
        <v>41558</v>
      </c>
      <c r="E20" s="66"/>
      <c r="F20" s="66" t="s">
        <v>682</v>
      </c>
      <c r="G20" s="66" t="s">
        <v>683</v>
      </c>
      <c r="H20" s="66">
        <v>3</v>
      </c>
      <c r="I20" s="66" t="s">
        <v>468</v>
      </c>
      <c r="J20" s="67">
        <v>6.15</v>
      </c>
      <c r="K20" s="679" t="s">
        <v>590</v>
      </c>
      <c r="L20" s="679" t="s">
        <v>591</v>
      </c>
      <c r="M20" s="600"/>
      <c r="N20" s="394"/>
      <c r="O20" s="394">
        <f t="shared" si="1"/>
        <v>4.1558</v>
      </c>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s="1" customFormat="1" ht="15" customHeight="1" thickBot="1">
      <c r="A21" s="592">
        <f t="shared" si="0"/>
        <v>20</v>
      </c>
      <c r="B21" s="271"/>
      <c r="C21" s="271" t="s">
        <v>8</v>
      </c>
      <c r="D21" s="271">
        <v>41597</v>
      </c>
      <c r="E21" s="246"/>
      <c r="F21" s="246" t="s">
        <v>1177</v>
      </c>
      <c r="G21" s="246" t="s">
        <v>1138</v>
      </c>
      <c r="H21" s="246" t="s">
        <v>1120</v>
      </c>
      <c r="I21" s="246" t="s">
        <v>1159</v>
      </c>
      <c r="J21" s="246">
        <v>7.25</v>
      </c>
      <c r="K21" s="686" t="s">
        <v>1125</v>
      </c>
      <c r="L21" s="686" t="s">
        <v>1117</v>
      </c>
      <c r="M21" s="605"/>
      <c r="N21" s="380"/>
      <c r="O21" s="380">
        <f t="shared" si="1"/>
        <v>4.1597</v>
      </c>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15" ht="15">
      <c r="A22" s="413">
        <f t="shared" si="0"/>
        <v>21</v>
      </c>
      <c r="B22" s="413"/>
      <c r="C22" s="413" t="s">
        <v>8</v>
      </c>
      <c r="D22" s="413">
        <v>41609</v>
      </c>
      <c r="E22" s="380"/>
      <c r="F22" s="382" t="s">
        <v>1016</v>
      </c>
      <c r="G22" s="380" t="s">
        <v>964</v>
      </c>
      <c r="H22" s="381">
        <v>3</v>
      </c>
      <c r="I22" s="381" t="s">
        <v>58</v>
      </c>
      <c r="J22" s="381">
        <v>6.27</v>
      </c>
      <c r="K22" s="383" t="s">
        <v>919</v>
      </c>
      <c r="L22" s="383" t="s">
        <v>920</v>
      </c>
      <c r="M22" s="384"/>
      <c r="N22" s="380"/>
      <c r="O22" s="380">
        <f t="shared" si="1"/>
        <v>4.1609</v>
      </c>
    </row>
    <row r="23" spans="1:15" ht="15">
      <c r="A23" s="386">
        <f t="shared" si="0"/>
        <v>22</v>
      </c>
      <c r="B23" s="386">
        <v>1</v>
      </c>
      <c r="C23" s="386" t="s">
        <v>8</v>
      </c>
      <c r="D23" s="414">
        <v>41630</v>
      </c>
      <c r="E23" s="415"/>
      <c r="F23" s="416" t="s">
        <v>342</v>
      </c>
      <c r="G23" s="416" t="s">
        <v>290</v>
      </c>
      <c r="H23" s="417">
        <v>3</v>
      </c>
      <c r="I23" s="418" t="s">
        <v>302</v>
      </c>
      <c r="J23" s="419" t="s">
        <v>295</v>
      </c>
      <c r="K23" s="416" t="s">
        <v>299</v>
      </c>
      <c r="L23" s="416" t="s">
        <v>221</v>
      </c>
      <c r="M23" s="400"/>
      <c r="N23" s="394"/>
      <c r="O23" s="394">
        <f t="shared" si="1"/>
        <v>4.163</v>
      </c>
    </row>
    <row r="24" spans="1:15" ht="15">
      <c r="A24" s="386">
        <f t="shared" si="0"/>
        <v>23</v>
      </c>
      <c r="B24" s="386">
        <v>1</v>
      </c>
      <c r="C24" s="386" t="s">
        <v>8</v>
      </c>
      <c r="D24" s="386">
        <v>41641</v>
      </c>
      <c r="E24" s="385"/>
      <c r="F24" s="398" t="s">
        <v>684</v>
      </c>
      <c r="G24" s="385" t="s">
        <v>589</v>
      </c>
      <c r="H24" s="397">
        <v>3</v>
      </c>
      <c r="I24" s="397" t="s">
        <v>468</v>
      </c>
      <c r="J24" s="409">
        <v>6.15</v>
      </c>
      <c r="K24" s="399" t="s">
        <v>590</v>
      </c>
      <c r="L24" s="399" t="s">
        <v>591</v>
      </c>
      <c r="M24" s="400"/>
      <c r="N24" s="394"/>
      <c r="O24" s="394">
        <f t="shared" si="1"/>
        <v>4.1641</v>
      </c>
    </row>
    <row r="25" spans="1:15" ht="15">
      <c r="A25" s="413">
        <f t="shared" si="0"/>
        <v>24</v>
      </c>
      <c r="B25" s="413"/>
      <c r="C25" s="413" t="s">
        <v>8</v>
      </c>
      <c r="D25" s="413">
        <v>41676</v>
      </c>
      <c r="E25" s="380"/>
      <c r="F25" s="382" t="s">
        <v>1176</v>
      </c>
      <c r="G25" s="380" t="s">
        <v>1119</v>
      </c>
      <c r="H25" s="381" t="s">
        <v>1114</v>
      </c>
      <c r="I25" s="381" t="s">
        <v>1159</v>
      </c>
      <c r="J25" s="381">
        <v>7.11</v>
      </c>
      <c r="K25" s="383" t="s">
        <v>1111</v>
      </c>
      <c r="L25" s="383" t="s">
        <v>1117</v>
      </c>
      <c r="M25" s="384"/>
      <c r="N25" s="380"/>
      <c r="O25" s="380">
        <f t="shared" si="1"/>
        <v>4.1676</v>
      </c>
    </row>
    <row r="26" spans="1:15" ht="15">
      <c r="A26" s="386">
        <f t="shared" si="0"/>
        <v>25</v>
      </c>
      <c r="B26" s="386">
        <v>1</v>
      </c>
      <c r="C26" s="386" t="s">
        <v>8</v>
      </c>
      <c r="D26" s="414">
        <v>41680</v>
      </c>
      <c r="E26" s="415"/>
      <c r="F26" s="392" t="s">
        <v>343</v>
      </c>
      <c r="G26" s="392" t="s">
        <v>344</v>
      </c>
      <c r="H26" s="417">
        <v>3</v>
      </c>
      <c r="I26" s="418" t="s">
        <v>302</v>
      </c>
      <c r="J26" s="419" t="s">
        <v>295</v>
      </c>
      <c r="K26" s="416" t="s">
        <v>299</v>
      </c>
      <c r="L26" s="416" t="s">
        <v>221</v>
      </c>
      <c r="M26" s="400"/>
      <c r="N26" s="394"/>
      <c r="O26" s="394">
        <f t="shared" si="1"/>
        <v>4.168</v>
      </c>
    </row>
    <row r="27" spans="1:15" ht="15">
      <c r="A27" s="413">
        <f t="shared" si="0"/>
        <v>26</v>
      </c>
      <c r="B27" s="413"/>
      <c r="C27" s="413" t="s">
        <v>8</v>
      </c>
      <c r="D27" s="413">
        <v>41702</v>
      </c>
      <c r="E27" s="380"/>
      <c r="F27" s="382" t="s">
        <v>1311</v>
      </c>
      <c r="G27" s="380" t="s">
        <v>1312</v>
      </c>
      <c r="H27" s="381">
        <v>2</v>
      </c>
      <c r="I27" s="381"/>
      <c r="J27" s="381" t="s">
        <v>1268</v>
      </c>
      <c r="K27" s="383" t="s">
        <v>1269</v>
      </c>
      <c r="L27" s="383" t="s">
        <v>28</v>
      </c>
      <c r="M27" s="384"/>
      <c r="N27" s="380"/>
      <c r="O27" s="380">
        <f t="shared" si="1"/>
        <v>4.1702</v>
      </c>
    </row>
    <row r="28" spans="1:15" ht="15">
      <c r="A28" s="386">
        <f t="shared" si="0"/>
        <v>27</v>
      </c>
      <c r="B28" s="386">
        <v>1</v>
      </c>
      <c r="C28" s="386" t="s">
        <v>8</v>
      </c>
      <c r="D28" s="418">
        <v>41710</v>
      </c>
      <c r="E28" s="415"/>
      <c r="F28" s="416" t="s">
        <v>330</v>
      </c>
      <c r="G28" s="392" t="s">
        <v>331</v>
      </c>
      <c r="H28" s="417">
        <v>3</v>
      </c>
      <c r="I28" s="417" t="s">
        <v>302</v>
      </c>
      <c r="J28" s="419" t="s">
        <v>295</v>
      </c>
      <c r="K28" s="416" t="s">
        <v>299</v>
      </c>
      <c r="L28" s="416" t="s">
        <v>221</v>
      </c>
      <c r="M28" s="400"/>
      <c r="N28" s="394"/>
      <c r="O28" s="394">
        <f t="shared" si="1"/>
        <v>4.171</v>
      </c>
    </row>
    <row r="29" spans="1:15" ht="15">
      <c r="A29" s="386">
        <f t="shared" si="0"/>
        <v>28</v>
      </c>
      <c r="B29" s="386">
        <v>1</v>
      </c>
      <c r="C29" s="386" t="s">
        <v>8</v>
      </c>
      <c r="D29" s="418">
        <v>41717</v>
      </c>
      <c r="E29" s="420"/>
      <c r="F29" s="392" t="s">
        <v>345</v>
      </c>
      <c r="G29" s="392" t="s">
        <v>290</v>
      </c>
      <c r="H29" s="414">
        <v>2</v>
      </c>
      <c r="I29" s="418" t="s">
        <v>302</v>
      </c>
      <c r="J29" s="421" t="s">
        <v>314</v>
      </c>
      <c r="K29" s="392" t="s">
        <v>318</v>
      </c>
      <c r="L29" s="392" t="s">
        <v>322</v>
      </c>
      <c r="M29" s="400"/>
      <c r="N29" s="394"/>
      <c r="O29" s="394">
        <f t="shared" si="1"/>
        <v>4.1717</v>
      </c>
    </row>
    <row r="30" spans="1:15" ht="15">
      <c r="A30" s="413">
        <f t="shared" si="0"/>
        <v>29</v>
      </c>
      <c r="B30" s="413"/>
      <c r="C30" s="413" t="s">
        <v>8</v>
      </c>
      <c r="D30" s="413">
        <v>41743</v>
      </c>
      <c r="E30" s="380"/>
      <c r="F30" s="382" t="s">
        <v>685</v>
      </c>
      <c r="G30" s="380" t="s">
        <v>627</v>
      </c>
      <c r="H30" s="381">
        <v>3</v>
      </c>
      <c r="I30" s="381" t="s">
        <v>468</v>
      </c>
      <c r="J30" s="381">
        <v>6.15</v>
      </c>
      <c r="K30" s="383" t="s">
        <v>590</v>
      </c>
      <c r="L30" s="383" t="s">
        <v>591</v>
      </c>
      <c r="M30" s="384"/>
      <c r="N30" s="380"/>
      <c r="O30" s="380">
        <f t="shared" si="1"/>
        <v>4.1743</v>
      </c>
    </row>
    <row r="31" spans="1:15" ht="15">
      <c r="A31" s="413">
        <f t="shared" si="0"/>
        <v>30</v>
      </c>
      <c r="B31" s="413"/>
      <c r="C31" s="413" t="s">
        <v>8</v>
      </c>
      <c r="D31" s="413">
        <v>41767</v>
      </c>
      <c r="E31" s="380"/>
      <c r="F31" s="382" t="s">
        <v>686</v>
      </c>
      <c r="G31" s="380" t="s">
        <v>687</v>
      </c>
      <c r="H31" s="381">
        <v>3</v>
      </c>
      <c r="I31" s="381" t="s">
        <v>468</v>
      </c>
      <c r="J31" s="381">
        <v>7.02</v>
      </c>
      <c r="K31" s="383" t="s">
        <v>481</v>
      </c>
      <c r="L31" s="383" t="s">
        <v>482</v>
      </c>
      <c r="M31" s="384"/>
      <c r="N31" s="380"/>
      <c r="O31" s="380">
        <f t="shared" si="1"/>
        <v>4.1767</v>
      </c>
    </row>
    <row r="32" spans="1:15" ht="15">
      <c r="A32" s="413">
        <f t="shared" si="0"/>
        <v>31</v>
      </c>
      <c r="B32" s="413"/>
      <c r="C32" s="413" t="s">
        <v>8</v>
      </c>
      <c r="D32" s="413">
        <v>41787</v>
      </c>
      <c r="E32" s="380"/>
      <c r="F32" s="382" t="s">
        <v>688</v>
      </c>
      <c r="G32" s="380" t="s">
        <v>534</v>
      </c>
      <c r="H32" s="381">
        <v>3</v>
      </c>
      <c r="I32" s="381" t="s">
        <v>468</v>
      </c>
      <c r="J32" s="381">
        <v>5.08</v>
      </c>
      <c r="K32" s="383" t="s">
        <v>689</v>
      </c>
      <c r="L32" s="383" t="s">
        <v>690</v>
      </c>
      <c r="M32" s="384"/>
      <c r="N32" s="380"/>
      <c r="O32" s="380">
        <f t="shared" si="1"/>
        <v>4.1787</v>
      </c>
    </row>
    <row r="33" spans="1:15" ht="15">
      <c r="A33" s="386">
        <f t="shared" si="0"/>
        <v>32</v>
      </c>
      <c r="B33" s="386">
        <v>1</v>
      </c>
      <c r="C33" s="386" t="s">
        <v>8</v>
      </c>
      <c r="D33" s="418">
        <v>41839</v>
      </c>
      <c r="E33" s="420"/>
      <c r="F33" s="392" t="s">
        <v>346</v>
      </c>
      <c r="G33" s="392" t="s">
        <v>347</v>
      </c>
      <c r="H33" s="414">
        <v>3</v>
      </c>
      <c r="I33" s="418" t="s">
        <v>302</v>
      </c>
      <c r="J33" s="421" t="s">
        <v>275</v>
      </c>
      <c r="K33" s="392" t="s">
        <v>220</v>
      </c>
      <c r="L33" s="392" t="s">
        <v>221</v>
      </c>
      <c r="M33" s="400"/>
      <c r="N33" s="394"/>
      <c r="O33" s="394">
        <f t="shared" si="1"/>
        <v>4.1839</v>
      </c>
    </row>
    <row r="34" spans="1:15" ht="15">
      <c r="A34" s="413">
        <f aca="true" t="shared" si="2" ref="A34:A65">RANK(O34,$O$2:$O$76,1)</f>
        <v>33</v>
      </c>
      <c r="B34" s="413"/>
      <c r="C34" s="413" t="s">
        <v>8</v>
      </c>
      <c r="D34" s="413">
        <v>41844</v>
      </c>
      <c r="E34" s="380"/>
      <c r="F34" s="382" t="s">
        <v>691</v>
      </c>
      <c r="G34" s="380" t="s">
        <v>523</v>
      </c>
      <c r="H34" s="381">
        <v>3</v>
      </c>
      <c r="I34" s="381" t="s">
        <v>468</v>
      </c>
      <c r="J34" s="381">
        <v>6.15</v>
      </c>
      <c r="K34" s="383" t="s">
        <v>590</v>
      </c>
      <c r="L34" s="383" t="s">
        <v>591</v>
      </c>
      <c r="M34" s="384"/>
      <c r="N34" s="380"/>
      <c r="O34" s="380">
        <f aca="true" t="shared" si="3" ref="O34:O65">(D34)/10000</f>
        <v>4.1844</v>
      </c>
    </row>
    <row r="35" spans="1:15" ht="15">
      <c r="A35" s="413">
        <f t="shared" si="2"/>
        <v>34</v>
      </c>
      <c r="B35" s="413"/>
      <c r="C35" s="413" t="s">
        <v>8</v>
      </c>
      <c r="D35" s="413">
        <v>41870</v>
      </c>
      <c r="E35" s="380"/>
      <c r="F35" s="382" t="s">
        <v>1305</v>
      </c>
      <c r="G35" s="380" t="s">
        <v>1306</v>
      </c>
      <c r="H35" s="381">
        <v>2</v>
      </c>
      <c r="I35" s="381"/>
      <c r="J35" s="381" t="s">
        <v>275</v>
      </c>
      <c r="K35" s="383" t="s">
        <v>1293</v>
      </c>
      <c r="L35" s="383" t="s">
        <v>85</v>
      </c>
      <c r="M35" s="384"/>
      <c r="N35" s="380"/>
      <c r="O35" s="380">
        <f t="shared" si="3"/>
        <v>4.187</v>
      </c>
    </row>
    <row r="36" spans="1:15" ht="15">
      <c r="A36" s="413">
        <f t="shared" si="2"/>
        <v>35</v>
      </c>
      <c r="B36" s="413"/>
      <c r="C36" s="413" t="s">
        <v>8</v>
      </c>
      <c r="D36" s="413">
        <v>41904</v>
      </c>
      <c r="E36" s="380"/>
      <c r="F36" s="382" t="s">
        <v>692</v>
      </c>
      <c r="G36" s="380" t="s">
        <v>531</v>
      </c>
      <c r="H36" s="381">
        <v>3</v>
      </c>
      <c r="I36" s="381" t="s">
        <v>468</v>
      </c>
      <c r="J36" s="381">
        <v>7.02</v>
      </c>
      <c r="K36" s="383" t="s">
        <v>481</v>
      </c>
      <c r="L36" s="383" t="s">
        <v>482</v>
      </c>
      <c r="M36" s="384"/>
      <c r="N36" s="380"/>
      <c r="O36" s="380">
        <f t="shared" si="3"/>
        <v>4.1904</v>
      </c>
    </row>
    <row r="37" spans="1:15" ht="15">
      <c r="A37" s="413">
        <f t="shared" si="2"/>
        <v>36</v>
      </c>
      <c r="B37" s="413"/>
      <c r="C37" s="413" t="s">
        <v>8</v>
      </c>
      <c r="D37" s="413">
        <v>41922</v>
      </c>
      <c r="E37" s="380"/>
      <c r="F37" s="382" t="s">
        <v>693</v>
      </c>
      <c r="G37" s="380" t="s">
        <v>473</v>
      </c>
      <c r="H37" s="381">
        <v>3</v>
      </c>
      <c r="I37" s="381" t="s">
        <v>468</v>
      </c>
      <c r="J37" s="381">
        <v>6.15</v>
      </c>
      <c r="K37" s="383" t="s">
        <v>590</v>
      </c>
      <c r="L37" s="383" t="s">
        <v>591</v>
      </c>
      <c r="M37" s="384"/>
      <c r="N37" s="380"/>
      <c r="O37" s="380">
        <f t="shared" si="3"/>
        <v>4.1922</v>
      </c>
    </row>
    <row r="38" spans="1:15" ht="15">
      <c r="A38" s="413">
        <f t="shared" si="2"/>
        <v>37</v>
      </c>
      <c r="B38" s="413"/>
      <c r="C38" s="413" t="s">
        <v>8</v>
      </c>
      <c r="D38" s="413">
        <v>41958</v>
      </c>
      <c r="E38" s="380"/>
      <c r="F38" s="382" t="s">
        <v>1017</v>
      </c>
      <c r="G38" s="380" t="s">
        <v>987</v>
      </c>
      <c r="H38" s="381">
        <v>3</v>
      </c>
      <c r="I38" s="381" t="s">
        <v>58</v>
      </c>
      <c r="J38" s="381">
        <v>6.04</v>
      </c>
      <c r="K38" s="383" t="s">
        <v>1018</v>
      </c>
      <c r="L38" s="383" t="s">
        <v>1019</v>
      </c>
      <c r="M38" s="384"/>
      <c r="N38" s="380"/>
      <c r="O38" s="380">
        <f t="shared" si="3"/>
        <v>4.1958</v>
      </c>
    </row>
    <row r="39" spans="1:15" ht="15">
      <c r="A39" s="386">
        <f t="shared" si="2"/>
        <v>38</v>
      </c>
      <c r="B39" s="386">
        <v>1</v>
      </c>
      <c r="C39" s="386" t="s">
        <v>8</v>
      </c>
      <c r="D39" s="418">
        <v>41971</v>
      </c>
      <c r="E39" s="420"/>
      <c r="F39" s="392" t="s">
        <v>348</v>
      </c>
      <c r="G39" s="392" t="s">
        <v>349</v>
      </c>
      <c r="H39" s="414">
        <v>2</v>
      </c>
      <c r="I39" s="418" t="s">
        <v>302</v>
      </c>
      <c r="J39" s="421" t="s">
        <v>314</v>
      </c>
      <c r="K39" s="392" t="s">
        <v>318</v>
      </c>
      <c r="L39" s="392" t="s">
        <v>322</v>
      </c>
      <c r="M39" s="400"/>
      <c r="N39" s="394"/>
      <c r="O39" s="394">
        <f t="shared" si="3"/>
        <v>4.1971</v>
      </c>
    </row>
    <row r="40" spans="1:15" ht="15">
      <c r="A40" s="413">
        <f t="shared" si="2"/>
        <v>39</v>
      </c>
      <c r="B40" s="413"/>
      <c r="C40" s="413" t="s">
        <v>8</v>
      </c>
      <c r="D40" s="413">
        <v>41972</v>
      </c>
      <c r="E40" s="380"/>
      <c r="F40" s="382" t="s">
        <v>694</v>
      </c>
      <c r="G40" s="380" t="s">
        <v>695</v>
      </c>
      <c r="H40" s="381">
        <v>2</v>
      </c>
      <c r="I40" s="381" t="s">
        <v>468</v>
      </c>
      <c r="J40" s="381">
        <v>10.02</v>
      </c>
      <c r="K40" s="383" t="s">
        <v>696</v>
      </c>
      <c r="L40" s="383" t="s">
        <v>697</v>
      </c>
      <c r="M40" s="384"/>
      <c r="N40" s="380"/>
      <c r="O40" s="380">
        <f t="shared" si="3"/>
        <v>4.1972</v>
      </c>
    </row>
    <row r="41" spans="1:15" ht="15">
      <c r="A41" s="413">
        <f t="shared" si="2"/>
        <v>39</v>
      </c>
      <c r="B41" s="413"/>
      <c r="C41" s="413" t="s">
        <v>8</v>
      </c>
      <c r="D41" s="413">
        <v>41972</v>
      </c>
      <c r="E41" s="380"/>
      <c r="F41" s="382" t="s">
        <v>1191</v>
      </c>
      <c r="G41" s="380" t="s">
        <v>1144</v>
      </c>
      <c r="H41" s="381" t="s">
        <v>1120</v>
      </c>
      <c r="I41" s="381" t="s">
        <v>1159</v>
      </c>
      <c r="J41" s="381">
        <v>7.25</v>
      </c>
      <c r="K41" s="383" t="s">
        <v>1125</v>
      </c>
      <c r="L41" s="383" t="s">
        <v>1117</v>
      </c>
      <c r="M41" s="384"/>
      <c r="N41" s="380"/>
      <c r="O41" s="380">
        <f t="shared" si="3"/>
        <v>4.1972</v>
      </c>
    </row>
    <row r="42" spans="1:15" ht="15">
      <c r="A42" s="413">
        <f t="shared" si="2"/>
        <v>41</v>
      </c>
      <c r="B42" s="413"/>
      <c r="C42" s="413" t="s">
        <v>8</v>
      </c>
      <c r="D42" s="413">
        <v>41975</v>
      </c>
      <c r="E42" s="380"/>
      <c r="F42" s="382" t="s">
        <v>698</v>
      </c>
      <c r="G42" s="380" t="s">
        <v>699</v>
      </c>
      <c r="H42" s="381">
        <v>3</v>
      </c>
      <c r="I42" s="381" t="s">
        <v>468</v>
      </c>
      <c r="J42" s="381">
        <v>6.15</v>
      </c>
      <c r="K42" s="383" t="s">
        <v>590</v>
      </c>
      <c r="L42" s="383" t="s">
        <v>591</v>
      </c>
      <c r="M42" s="384"/>
      <c r="N42" s="380"/>
      <c r="O42" s="380">
        <f t="shared" si="3"/>
        <v>4.1975</v>
      </c>
    </row>
    <row r="43" spans="1:15" ht="15">
      <c r="A43" s="413">
        <f t="shared" si="2"/>
        <v>42</v>
      </c>
      <c r="B43" s="413"/>
      <c r="C43" s="413" t="s">
        <v>8</v>
      </c>
      <c r="D43" s="413">
        <v>41984</v>
      </c>
      <c r="E43" s="380"/>
      <c r="F43" s="382" t="s">
        <v>1178</v>
      </c>
      <c r="G43" s="380" t="s">
        <v>815</v>
      </c>
      <c r="H43" s="381" t="s">
        <v>1120</v>
      </c>
      <c r="I43" s="381" t="s">
        <v>1159</v>
      </c>
      <c r="J43" s="381">
        <v>7.25</v>
      </c>
      <c r="K43" s="383" t="s">
        <v>1125</v>
      </c>
      <c r="L43" s="383" t="s">
        <v>1117</v>
      </c>
      <c r="M43" s="384"/>
      <c r="N43" s="380"/>
      <c r="O43" s="380">
        <f t="shared" si="3"/>
        <v>4.1984</v>
      </c>
    </row>
    <row r="44" spans="1:15" ht="15">
      <c r="A44" s="413">
        <f t="shared" si="2"/>
        <v>43</v>
      </c>
      <c r="B44" s="413"/>
      <c r="C44" s="413" t="s">
        <v>8</v>
      </c>
      <c r="D44" s="413">
        <v>42039</v>
      </c>
      <c r="E44" s="380"/>
      <c r="F44" s="382" t="s">
        <v>666</v>
      </c>
      <c r="G44" s="380" t="s">
        <v>667</v>
      </c>
      <c r="H44" s="381">
        <v>2</v>
      </c>
      <c r="I44" s="381" t="s">
        <v>468</v>
      </c>
      <c r="J44" s="381">
        <v>10.16</v>
      </c>
      <c r="K44" s="383" t="s">
        <v>559</v>
      </c>
      <c r="L44" s="383" t="s">
        <v>498</v>
      </c>
      <c r="M44" s="384"/>
      <c r="N44" s="380"/>
      <c r="O44" s="380">
        <f t="shared" si="3"/>
        <v>4.2039</v>
      </c>
    </row>
    <row r="45" spans="1:15" ht="15">
      <c r="A45" s="413">
        <f t="shared" si="2"/>
        <v>44</v>
      </c>
      <c r="B45" s="413"/>
      <c r="C45" s="413" t="s">
        <v>8</v>
      </c>
      <c r="D45" s="413">
        <v>42051</v>
      </c>
      <c r="E45" s="380"/>
      <c r="F45" s="382" t="s">
        <v>1020</v>
      </c>
      <c r="G45" s="380" t="s">
        <v>976</v>
      </c>
      <c r="H45" s="381">
        <v>3</v>
      </c>
      <c r="I45" s="381" t="s">
        <v>58</v>
      </c>
      <c r="J45" s="381">
        <v>6.27</v>
      </c>
      <c r="K45" s="383" t="s">
        <v>919</v>
      </c>
      <c r="L45" s="383" t="s">
        <v>920</v>
      </c>
      <c r="M45" s="384"/>
      <c r="N45" s="380"/>
      <c r="O45" s="380">
        <f t="shared" si="3"/>
        <v>4.2051</v>
      </c>
    </row>
    <row r="46" spans="1:15" ht="15">
      <c r="A46" s="413">
        <f t="shared" si="2"/>
        <v>45</v>
      </c>
      <c r="B46" s="413"/>
      <c r="C46" s="413" t="s">
        <v>8</v>
      </c>
      <c r="D46" s="413">
        <v>42052</v>
      </c>
      <c r="E46" s="380"/>
      <c r="F46" s="382" t="s">
        <v>1320</v>
      </c>
      <c r="G46" s="380" t="s">
        <v>83</v>
      </c>
      <c r="H46" s="381">
        <v>3</v>
      </c>
      <c r="I46" s="381"/>
      <c r="J46" s="381" t="s">
        <v>275</v>
      </c>
      <c r="K46" s="383" t="s">
        <v>1293</v>
      </c>
      <c r="L46" s="383" t="s">
        <v>85</v>
      </c>
      <c r="M46" s="384"/>
      <c r="N46" s="380"/>
      <c r="O46" s="380">
        <f t="shared" si="3"/>
        <v>4.2052</v>
      </c>
    </row>
    <row r="47" spans="1:15" ht="15">
      <c r="A47" s="386">
        <f t="shared" si="2"/>
        <v>46</v>
      </c>
      <c r="B47" s="386">
        <v>1</v>
      </c>
      <c r="C47" s="386" t="s">
        <v>8</v>
      </c>
      <c r="D47" s="418">
        <v>42062</v>
      </c>
      <c r="E47" s="420"/>
      <c r="F47" s="392" t="s">
        <v>323</v>
      </c>
      <c r="G47" s="392" t="s">
        <v>324</v>
      </c>
      <c r="H47" s="414">
        <v>3</v>
      </c>
      <c r="I47" s="418" t="s">
        <v>302</v>
      </c>
      <c r="J47" s="421" t="s">
        <v>356</v>
      </c>
      <c r="K47" s="392" t="s">
        <v>358</v>
      </c>
      <c r="L47" s="392" t="s">
        <v>221</v>
      </c>
      <c r="M47" s="400"/>
      <c r="N47" s="394"/>
      <c r="O47" s="394">
        <f t="shared" si="3"/>
        <v>4.2062</v>
      </c>
    </row>
    <row r="48" spans="1:15" ht="15">
      <c r="A48" s="413">
        <f t="shared" si="2"/>
        <v>47</v>
      </c>
      <c r="B48" s="413"/>
      <c r="C48" s="413" t="s">
        <v>8</v>
      </c>
      <c r="D48" s="413">
        <v>42063</v>
      </c>
      <c r="E48" s="380"/>
      <c r="F48" s="382" t="s">
        <v>700</v>
      </c>
      <c r="G48" s="380" t="s">
        <v>620</v>
      </c>
      <c r="H48" s="381">
        <v>3</v>
      </c>
      <c r="I48" s="381" t="s">
        <v>468</v>
      </c>
      <c r="J48" s="381">
        <v>6.15</v>
      </c>
      <c r="K48" s="383" t="s">
        <v>590</v>
      </c>
      <c r="L48" s="383" t="s">
        <v>591</v>
      </c>
      <c r="M48" s="384"/>
      <c r="N48" s="380"/>
      <c r="O48" s="380">
        <f t="shared" si="3"/>
        <v>4.2063</v>
      </c>
    </row>
    <row r="49" spans="1:15" ht="15">
      <c r="A49" s="386">
        <f t="shared" si="2"/>
        <v>48</v>
      </c>
      <c r="B49" s="386">
        <v>1</v>
      </c>
      <c r="C49" s="386" t="s">
        <v>8</v>
      </c>
      <c r="D49" s="418">
        <v>42070</v>
      </c>
      <c r="E49" s="420"/>
      <c r="F49" s="392" t="s">
        <v>350</v>
      </c>
      <c r="G49" s="392" t="s">
        <v>287</v>
      </c>
      <c r="H49" s="414">
        <v>3</v>
      </c>
      <c r="I49" s="418" t="s">
        <v>302</v>
      </c>
      <c r="J49" s="421" t="s">
        <v>357</v>
      </c>
      <c r="K49" s="392" t="s">
        <v>359</v>
      </c>
      <c r="L49" s="392" t="s">
        <v>360</v>
      </c>
      <c r="M49" s="400"/>
      <c r="N49" s="394"/>
      <c r="O49" s="394">
        <f t="shared" si="3"/>
        <v>4.207</v>
      </c>
    </row>
    <row r="50" spans="1:15" ht="15">
      <c r="A50" s="413">
        <f t="shared" si="2"/>
        <v>49</v>
      </c>
      <c r="B50" s="413"/>
      <c r="C50" s="413" t="s">
        <v>8</v>
      </c>
      <c r="D50" s="413">
        <v>42122</v>
      </c>
      <c r="E50" s="380"/>
      <c r="F50" s="382" t="s">
        <v>659</v>
      </c>
      <c r="G50" s="380" t="s">
        <v>551</v>
      </c>
      <c r="H50" s="381">
        <v>3</v>
      </c>
      <c r="I50" s="381" t="s">
        <v>468</v>
      </c>
      <c r="J50" s="381">
        <v>7.02</v>
      </c>
      <c r="K50" s="383" t="s">
        <v>481</v>
      </c>
      <c r="L50" s="383" t="s">
        <v>482</v>
      </c>
      <c r="M50" s="384"/>
      <c r="N50" s="380"/>
      <c r="O50" s="380">
        <f t="shared" si="3"/>
        <v>4.2122</v>
      </c>
    </row>
    <row r="51" spans="1:15" ht="15">
      <c r="A51" s="386">
        <f t="shared" si="2"/>
        <v>50</v>
      </c>
      <c r="B51" s="386">
        <v>1</v>
      </c>
      <c r="C51" s="386" t="s">
        <v>8</v>
      </c>
      <c r="D51" s="418">
        <v>42135</v>
      </c>
      <c r="E51" s="420"/>
      <c r="F51" s="392" t="s">
        <v>351</v>
      </c>
      <c r="G51" s="392" t="s">
        <v>352</v>
      </c>
      <c r="H51" s="414">
        <v>3</v>
      </c>
      <c r="I51" s="418" t="s">
        <v>302</v>
      </c>
      <c r="J51" s="421" t="s">
        <v>275</v>
      </c>
      <c r="K51" s="392" t="s">
        <v>220</v>
      </c>
      <c r="L51" s="392" t="s">
        <v>221</v>
      </c>
      <c r="M51" s="400"/>
      <c r="N51" s="394"/>
      <c r="O51" s="394">
        <f t="shared" si="3"/>
        <v>4.2135</v>
      </c>
    </row>
    <row r="52" spans="1:15" ht="15">
      <c r="A52" s="386">
        <f t="shared" si="2"/>
        <v>51</v>
      </c>
      <c r="B52" s="386">
        <v>1</v>
      </c>
      <c r="C52" s="386" t="s">
        <v>8</v>
      </c>
      <c r="D52" s="386">
        <v>42151</v>
      </c>
      <c r="E52" s="385"/>
      <c r="F52" s="398" t="s">
        <v>353</v>
      </c>
      <c r="G52" s="385" t="s">
        <v>463</v>
      </c>
      <c r="H52" s="397">
        <v>3</v>
      </c>
      <c r="I52" s="397" t="s">
        <v>302</v>
      </c>
      <c r="J52" s="409" t="s">
        <v>279</v>
      </c>
      <c r="K52" s="399" t="s">
        <v>228</v>
      </c>
      <c r="L52" s="399" t="s">
        <v>221</v>
      </c>
      <c r="M52" s="400"/>
      <c r="N52" s="394"/>
      <c r="O52" s="394">
        <f t="shared" si="3"/>
        <v>4.2151</v>
      </c>
    </row>
    <row r="53" spans="1:15" ht="15">
      <c r="A53" s="413">
        <f t="shared" si="2"/>
        <v>52</v>
      </c>
      <c r="B53" s="413"/>
      <c r="C53" s="413" t="s">
        <v>8</v>
      </c>
      <c r="D53" s="413">
        <v>42158</v>
      </c>
      <c r="E53" s="380"/>
      <c r="F53" s="382" t="s">
        <v>1192</v>
      </c>
      <c r="G53" s="380" t="s">
        <v>1193</v>
      </c>
      <c r="H53" s="381" t="s">
        <v>1120</v>
      </c>
      <c r="I53" s="381" t="s">
        <v>1159</v>
      </c>
      <c r="J53" s="381">
        <v>7.25</v>
      </c>
      <c r="K53" s="383" t="s">
        <v>1125</v>
      </c>
      <c r="L53" s="383" t="s">
        <v>1117</v>
      </c>
      <c r="M53" s="384"/>
      <c r="N53" s="380"/>
      <c r="O53" s="380">
        <f t="shared" si="3"/>
        <v>4.2158</v>
      </c>
    </row>
    <row r="54" spans="1:15" ht="15">
      <c r="A54" s="386">
        <f t="shared" si="2"/>
        <v>53</v>
      </c>
      <c r="B54" s="386">
        <v>1</v>
      </c>
      <c r="C54" s="386" t="s">
        <v>8</v>
      </c>
      <c r="D54" s="386">
        <v>42202</v>
      </c>
      <c r="E54" s="385"/>
      <c r="F54" s="398" t="s">
        <v>354</v>
      </c>
      <c r="G54" s="385" t="s">
        <v>355</v>
      </c>
      <c r="H54" s="397">
        <v>3</v>
      </c>
      <c r="I54" s="397" t="s">
        <v>302</v>
      </c>
      <c r="J54" s="409" t="s">
        <v>275</v>
      </c>
      <c r="K54" s="399" t="s">
        <v>220</v>
      </c>
      <c r="L54" s="399" t="s">
        <v>221</v>
      </c>
      <c r="M54" s="400"/>
      <c r="N54" s="394"/>
      <c r="O54" s="394">
        <f t="shared" si="3"/>
        <v>4.2202</v>
      </c>
    </row>
    <row r="55" spans="1:15" ht="15">
      <c r="A55" s="413">
        <f t="shared" si="2"/>
        <v>54</v>
      </c>
      <c r="B55" s="413"/>
      <c r="C55" s="413" t="s">
        <v>8</v>
      </c>
      <c r="D55" s="413">
        <v>42206</v>
      </c>
      <c r="E55" s="380"/>
      <c r="F55" s="382" t="s">
        <v>647</v>
      </c>
      <c r="G55" s="380" t="s">
        <v>648</v>
      </c>
      <c r="H55" s="381">
        <v>3</v>
      </c>
      <c r="I55" s="381" t="s">
        <v>468</v>
      </c>
      <c r="J55" s="381">
        <v>4.17</v>
      </c>
      <c r="K55" s="383" t="s">
        <v>701</v>
      </c>
      <c r="L55" s="383" t="s">
        <v>586</v>
      </c>
      <c r="M55" s="384"/>
      <c r="N55" s="380"/>
      <c r="O55" s="380">
        <f t="shared" si="3"/>
        <v>4.2206</v>
      </c>
    </row>
    <row r="56" spans="1:15" ht="15">
      <c r="A56" s="413">
        <f t="shared" si="2"/>
        <v>55</v>
      </c>
      <c r="B56" s="413"/>
      <c r="C56" s="413" t="s">
        <v>8</v>
      </c>
      <c r="D56" s="413">
        <v>42230</v>
      </c>
      <c r="E56" s="380"/>
      <c r="F56" s="382" t="s">
        <v>1194</v>
      </c>
      <c r="G56" s="380" t="s">
        <v>1172</v>
      </c>
      <c r="H56" s="381" t="s">
        <v>1120</v>
      </c>
      <c r="I56" s="381" t="s">
        <v>1159</v>
      </c>
      <c r="J56" s="381">
        <v>6.06</v>
      </c>
      <c r="K56" s="383" t="s">
        <v>1175</v>
      </c>
      <c r="L56" s="383" t="s">
        <v>33</v>
      </c>
      <c r="M56" s="384"/>
      <c r="N56" s="380"/>
      <c r="O56" s="380">
        <f t="shared" si="3"/>
        <v>4.223</v>
      </c>
    </row>
    <row r="57" spans="1:15" ht="15">
      <c r="A57" s="413">
        <f t="shared" si="2"/>
        <v>56</v>
      </c>
      <c r="B57" s="413"/>
      <c r="C57" s="413" t="s">
        <v>8</v>
      </c>
      <c r="D57" s="413">
        <v>42234</v>
      </c>
      <c r="E57" s="380"/>
      <c r="F57" s="382" t="s">
        <v>1321</v>
      </c>
      <c r="G57" s="380" t="s">
        <v>1322</v>
      </c>
      <c r="H57" s="381">
        <v>2</v>
      </c>
      <c r="I57" s="381"/>
      <c r="J57" s="381" t="s">
        <v>369</v>
      </c>
      <c r="K57" s="383" t="s">
        <v>1307</v>
      </c>
      <c r="L57" s="383" t="s">
        <v>85</v>
      </c>
      <c r="M57" s="384"/>
      <c r="N57" s="380"/>
      <c r="O57" s="380">
        <f t="shared" si="3"/>
        <v>4.2234</v>
      </c>
    </row>
    <row r="58" spans="1:15" ht="15">
      <c r="A58" s="413">
        <f t="shared" si="2"/>
        <v>57</v>
      </c>
      <c r="B58" s="413"/>
      <c r="C58" s="413" t="s">
        <v>8</v>
      </c>
      <c r="D58" s="413">
        <v>42246</v>
      </c>
      <c r="E58" s="380"/>
      <c r="F58" s="382" t="s">
        <v>1323</v>
      </c>
      <c r="G58" s="380" t="s">
        <v>1318</v>
      </c>
      <c r="H58" s="381">
        <v>3</v>
      </c>
      <c r="I58" s="381"/>
      <c r="J58" s="381" t="s">
        <v>275</v>
      </c>
      <c r="K58" s="383" t="s">
        <v>1293</v>
      </c>
      <c r="L58" s="383" t="s">
        <v>85</v>
      </c>
      <c r="M58" s="384"/>
      <c r="N58" s="380"/>
      <c r="O58" s="380">
        <f t="shared" si="3"/>
        <v>4.2246</v>
      </c>
    </row>
    <row r="59" spans="1:15" ht="15">
      <c r="A59" s="386">
        <f t="shared" si="2"/>
        <v>58</v>
      </c>
      <c r="B59" s="386">
        <v>1</v>
      </c>
      <c r="C59" s="386" t="s">
        <v>8</v>
      </c>
      <c r="D59" s="386">
        <v>42262</v>
      </c>
      <c r="E59" s="385"/>
      <c r="F59" s="398" t="s">
        <v>334</v>
      </c>
      <c r="G59" s="385" t="s">
        <v>294</v>
      </c>
      <c r="H59" s="397">
        <v>3</v>
      </c>
      <c r="I59" s="397" t="s">
        <v>302</v>
      </c>
      <c r="J59" s="409" t="s">
        <v>275</v>
      </c>
      <c r="K59" s="399" t="s">
        <v>220</v>
      </c>
      <c r="L59" s="399" t="s">
        <v>221</v>
      </c>
      <c r="M59" s="400"/>
      <c r="N59" s="394"/>
      <c r="O59" s="394">
        <f t="shared" si="3"/>
        <v>4.2262</v>
      </c>
    </row>
    <row r="60" spans="1:15" ht="15">
      <c r="A60" s="413">
        <f t="shared" si="2"/>
        <v>59</v>
      </c>
      <c r="B60" s="413"/>
      <c r="C60" s="413" t="s">
        <v>8</v>
      </c>
      <c r="D60" s="413">
        <v>42266</v>
      </c>
      <c r="E60" s="380"/>
      <c r="F60" s="382" t="s">
        <v>1195</v>
      </c>
      <c r="G60" s="380" t="s">
        <v>1172</v>
      </c>
      <c r="H60" s="381" t="s">
        <v>1120</v>
      </c>
      <c r="I60" s="381" t="s">
        <v>1159</v>
      </c>
      <c r="J60" s="381">
        <v>7.25</v>
      </c>
      <c r="K60" s="383" t="s">
        <v>1125</v>
      </c>
      <c r="L60" s="383" t="s">
        <v>1117</v>
      </c>
      <c r="M60" s="384"/>
      <c r="N60" s="380"/>
      <c r="O60" s="380">
        <f t="shared" si="3"/>
        <v>4.2266</v>
      </c>
    </row>
    <row r="61" spans="1:15" ht="15">
      <c r="A61" s="413">
        <f t="shared" si="2"/>
        <v>60</v>
      </c>
      <c r="B61" s="413"/>
      <c r="C61" s="413" t="s">
        <v>8</v>
      </c>
      <c r="D61" s="413">
        <v>42271</v>
      </c>
      <c r="E61" s="380"/>
      <c r="F61" s="382" t="s">
        <v>668</v>
      </c>
      <c r="G61" s="380" t="s">
        <v>602</v>
      </c>
      <c r="H61" s="381">
        <v>2</v>
      </c>
      <c r="I61" s="381" t="s">
        <v>468</v>
      </c>
      <c r="J61" s="381">
        <v>11.2</v>
      </c>
      <c r="K61" s="383" t="s">
        <v>702</v>
      </c>
      <c r="L61" s="383" t="s">
        <v>482</v>
      </c>
      <c r="M61" s="384"/>
      <c r="N61" s="380"/>
      <c r="O61" s="380">
        <f t="shared" si="3"/>
        <v>4.2271</v>
      </c>
    </row>
    <row r="62" spans="1:15" ht="15">
      <c r="A62" s="413">
        <f t="shared" si="2"/>
        <v>61</v>
      </c>
      <c r="B62" s="413"/>
      <c r="C62" s="413" t="s">
        <v>8</v>
      </c>
      <c r="D62" s="413">
        <v>42314</v>
      </c>
      <c r="E62" s="380"/>
      <c r="F62" s="382" t="s">
        <v>703</v>
      </c>
      <c r="G62" s="380" t="s">
        <v>558</v>
      </c>
      <c r="H62" s="381">
        <v>3</v>
      </c>
      <c r="I62" s="381" t="s">
        <v>468</v>
      </c>
      <c r="J62" s="381">
        <v>7.02</v>
      </c>
      <c r="K62" s="383" t="s">
        <v>481</v>
      </c>
      <c r="L62" s="383" t="s">
        <v>482</v>
      </c>
      <c r="M62" s="384"/>
      <c r="N62" s="380"/>
      <c r="O62" s="380">
        <f t="shared" si="3"/>
        <v>4.2314</v>
      </c>
    </row>
    <row r="63" spans="1:15" ht="15">
      <c r="A63" s="413">
        <f t="shared" si="2"/>
        <v>62</v>
      </c>
      <c r="B63" s="413"/>
      <c r="C63" s="413" t="s">
        <v>8</v>
      </c>
      <c r="D63" s="413">
        <v>42348</v>
      </c>
      <c r="E63" s="380"/>
      <c r="F63" s="382" t="s">
        <v>675</v>
      </c>
      <c r="G63" s="380" t="s">
        <v>676</v>
      </c>
      <c r="H63" s="381">
        <v>3</v>
      </c>
      <c r="I63" s="381" t="s">
        <v>468</v>
      </c>
      <c r="J63" s="381">
        <v>6.19</v>
      </c>
      <c r="K63" s="383" t="s">
        <v>704</v>
      </c>
      <c r="L63" s="383" t="s">
        <v>470</v>
      </c>
      <c r="M63" s="384"/>
      <c r="N63" s="380"/>
      <c r="O63" s="380">
        <f t="shared" si="3"/>
        <v>4.2348</v>
      </c>
    </row>
    <row r="64" spans="1:15" ht="15">
      <c r="A64" s="413">
        <f t="shared" si="2"/>
        <v>63</v>
      </c>
      <c r="B64" s="413"/>
      <c r="C64" s="413" t="s">
        <v>8</v>
      </c>
      <c r="D64" s="413">
        <v>42368</v>
      </c>
      <c r="E64" s="380"/>
      <c r="F64" s="382" t="s">
        <v>662</v>
      </c>
      <c r="G64" s="380" t="s">
        <v>663</v>
      </c>
      <c r="H64" s="381">
        <v>3</v>
      </c>
      <c r="I64" s="381" t="s">
        <v>468</v>
      </c>
      <c r="J64" s="381">
        <v>6.15</v>
      </c>
      <c r="K64" s="383" t="s">
        <v>590</v>
      </c>
      <c r="L64" s="383" t="s">
        <v>591</v>
      </c>
      <c r="M64" s="384"/>
      <c r="N64" s="380"/>
      <c r="O64" s="380">
        <f t="shared" si="3"/>
        <v>4.2368</v>
      </c>
    </row>
    <row r="65" spans="1:15" ht="15">
      <c r="A65" s="413">
        <f t="shared" si="2"/>
        <v>64</v>
      </c>
      <c r="B65" s="413"/>
      <c r="C65" s="413" t="s">
        <v>8</v>
      </c>
      <c r="D65" s="413">
        <v>42370</v>
      </c>
      <c r="E65" s="380"/>
      <c r="F65" s="382" t="s">
        <v>1169</v>
      </c>
      <c r="G65" s="380" t="s">
        <v>1170</v>
      </c>
      <c r="H65" s="381" t="s">
        <v>1120</v>
      </c>
      <c r="I65" s="381" t="s">
        <v>1159</v>
      </c>
      <c r="J65" s="381">
        <v>6.06</v>
      </c>
      <c r="K65" s="383" t="s">
        <v>1196</v>
      </c>
      <c r="L65" s="383" t="s">
        <v>1136</v>
      </c>
      <c r="M65" s="384"/>
      <c r="N65" s="380"/>
      <c r="O65" s="380">
        <f t="shared" si="3"/>
        <v>4.237</v>
      </c>
    </row>
    <row r="66" spans="1:15" ht="15">
      <c r="A66" s="413">
        <f aca="true" t="shared" si="4" ref="A66:A76">RANK(O66,$O$2:$O$76,1)</f>
        <v>65</v>
      </c>
      <c r="B66" s="413"/>
      <c r="C66" s="413" t="s">
        <v>8</v>
      </c>
      <c r="D66" s="413">
        <v>42376</v>
      </c>
      <c r="E66" s="380"/>
      <c r="F66" s="382" t="s">
        <v>1324</v>
      </c>
      <c r="G66" s="380" t="s">
        <v>1325</v>
      </c>
      <c r="H66" s="381">
        <v>2</v>
      </c>
      <c r="I66" s="381"/>
      <c r="J66" s="381" t="s">
        <v>275</v>
      </c>
      <c r="K66" s="383" t="s">
        <v>1293</v>
      </c>
      <c r="L66" s="383" t="s">
        <v>85</v>
      </c>
      <c r="M66" s="384"/>
      <c r="N66" s="380"/>
      <c r="O66" s="380">
        <f aca="true" t="shared" si="5" ref="O66:O76">(D66)/10000</f>
        <v>4.2376</v>
      </c>
    </row>
    <row r="67" spans="1:15" ht="15">
      <c r="A67" s="413">
        <f t="shared" si="4"/>
        <v>66</v>
      </c>
      <c r="B67" s="413"/>
      <c r="C67" s="413" t="s">
        <v>8</v>
      </c>
      <c r="D67" s="413">
        <v>42387</v>
      </c>
      <c r="E67" s="380"/>
      <c r="F67" s="382" t="s">
        <v>705</v>
      </c>
      <c r="G67" s="380" t="s">
        <v>567</v>
      </c>
      <c r="H67" s="381">
        <v>3</v>
      </c>
      <c r="I67" s="381" t="s">
        <v>468</v>
      </c>
      <c r="J67" s="381">
        <v>5.22</v>
      </c>
      <c r="K67" s="383" t="s">
        <v>628</v>
      </c>
      <c r="L67" s="383" t="s">
        <v>509</v>
      </c>
      <c r="M67" s="384"/>
      <c r="N67" s="380"/>
      <c r="O67" s="380">
        <f t="shared" si="5"/>
        <v>4.2387</v>
      </c>
    </row>
    <row r="68" spans="1:15" ht="15">
      <c r="A68" s="413">
        <f t="shared" si="4"/>
        <v>67</v>
      </c>
      <c r="B68" s="413"/>
      <c r="C68" s="413" t="s">
        <v>8</v>
      </c>
      <c r="D68" s="413">
        <v>42401</v>
      </c>
      <c r="E68" s="380"/>
      <c r="F68" s="382" t="s">
        <v>1326</v>
      </c>
      <c r="G68" s="380" t="s">
        <v>1318</v>
      </c>
      <c r="H68" s="381">
        <v>3</v>
      </c>
      <c r="I68" s="381"/>
      <c r="J68" s="381" t="s">
        <v>275</v>
      </c>
      <c r="K68" s="383" t="s">
        <v>1293</v>
      </c>
      <c r="L68" s="383" t="s">
        <v>85</v>
      </c>
      <c r="M68" s="384"/>
      <c r="N68" s="380"/>
      <c r="O68" s="380">
        <f t="shared" si="5"/>
        <v>4.2401</v>
      </c>
    </row>
    <row r="69" spans="1:15" ht="15">
      <c r="A69" s="413">
        <f t="shared" si="4"/>
        <v>68</v>
      </c>
      <c r="B69" s="413"/>
      <c r="C69" s="413" t="s">
        <v>8</v>
      </c>
      <c r="D69" s="413">
        <v>42425</v>
      </c>
      <c r="E69" s="380"/>
      <c r="F69" s="382" t="s">
        <v>677</v>
      </c>
      <c r="G69" s="380" t="s">
        <v>597</v>
      </c>
      <c r="H69" s="381">
        <v>2</v>
      </c>
      <c r="I69" s="381" t="s">
        <v>468</v>
      </c>
      <c r="J69" s="381">
        <v>7.02</v>
      </c>
      <c r="K69" s="383" t="s">
        <v>481</v>
      </c>
      <c r="L69" s="383" t="s">
        <v>482</v>
      </c>
      <c r="M69" s="384"/>
      <c r="N69" s="380"/>
      <c r="O69" s="380">
        <f t="shared" si="5"/>
        <v>4.2425</v>
      </c>
    </row>
    <row r="70" spans="1:15" ht="15">
      <c r="A70" s="413">
        <f t="shared" si="4"/>
        <v>69</v>
      </c>
      <c r="B70" s="413"/>
      <c r="C70" s="413" t="s">
        <v>8</v>
      </c>
      <c r="D70" s="413">
        <v>42457</v>
      </c>
      <c r="E70" s="380"/>
      <c r="F70" s="382" t="s">
        <v>1327</v>
      </c>
      <c r="G70" s="380" t="s">
        <v>83</v>
      </c>
      <c r="H70" s="381">
        <v>2</v>
      </c>
      <c r="I70" s="381"/>
      <c r="J70" s="381" t="s">
        <v>275</v>
      </c>
      <c r="K70" s="383" t="s">
        <v>1293</v>
      </c>
      <c r="L70" s="383" t="s">
        <v>85</v>
      </c>
      <c r="M70" s="384"/>
      <c r="N70" s="380"/>
      <c r="O70" s="380">
        <f t="shared" si="5"/>
        <v>4.2457</v>
      </c>
    </row>
    <row r="71" spans="1:15" ht="15">
      <c r="A71" s="413">
        <f t="shared" si="4"/>
        <v>70</v>
      </c>
      <c r="B71" s="413"/>
      <c r="C71" s="413" t="s">
        <v>8</v>
      </c>
      <c r="D71" s="413">
        <v>42459</v>
      </c>
      <c r="E71" s="380"/>
      <c r="F71" s="382" t="s">
        <v>1197</v>
      </c>
      <c r="G71" s="380" t="s">
        <v>1138</v>
      </c>
      <c r="H71" s="381" t="s">
        <v>1114</v>
      </c>
      <c r="I71" s="381" t="s">
        <v>1159</v>
      </c>
      <c r="J71" s="381">
        <v>7.25</v>
      </c>
      <c r="K71" s="383" t="s">
        <v>1125</v>
      </c>
      <c r="L71" s="383" t="s">
        <v>1117</v>
      </c>
      <c r="M71" s="384"/>
      <c r="N71" s="380"/>
      <c r="O71" s="380">
        <f t="shared" si="5"/>
        <v>4.2459</v>
      </c>
    </row>
    <row r="72" spans="1:15" ht="15">
      <c r="A72" s="413">
        <f t="shared" si="4"/>
        <v>71</v>
      </c>
      <c r="B72" s="413"/>
      <c r="C72" s="413" t="s">
        <v>8</v>
      </c>
      <c r="D72" s="413">
        <v>42485</v>
      </c>
      <c r="E72" s="380"/>
      <c r="F72" s="382" t="s">
        <v>706</v>
      </c>
      <c r="G72" s="380" t="s">
        <v>501</v>
      </c>
      <c r="H72" s="381">
        <v>3</v>
      </c>
      <c r="I72" s="381" t="s">
        <v>468</v>
      </c>
      <c r="J72" s="381">
        <v>7.02</v>
      </c>
      <c r="K72" s="383" t="s">
        <v>481</v>
      </c>
      <c r="L72" s="383" t="s">
        <v>482</v>
      </c>
      <c r="M72" s="384"/>
      <c r="N72" s="380"/>
      <c r="O72" s="380">
        <f t="shared" si="5"/>
        <v>4.2485</v>
      </c>
    </row>
    <row r="73" spans="1:15" ht="15">
      <c r="A73" s="413">
        <f t="shared" si="4"/>
        <v>72</v>
      </c>
      <c r="B73" s="413"/>
      <c r="C73" s="413" t="s">
        <v>8</v>
      </c>
      <c r="D73" s="413">
        <v>42490</v>
      </c>
      <c r="E73" s="380"/>
      <c r="F73" s="382" t="s">
        <v>707</v>
      </c>
      <c r="G73" s="380" t="s">
        <v>676</v>
      </c>
      <c r="H73" s="381">
        <v>3</v>
      </c>
      <c r="I73" s="381" t="s">
        <v>468</v>
      </c>
      <c r="J73" s="381">
        <v>7.02</v>
      </c>
      <c r="K73" s="383" t="s">
        <v>481</v>
      </c>
      <c r="L73" s="383" t="s">
        <v>482</v>
      </c>
      <c r="M73" s="384"/>
      <c r="N73" s="380"/>
      <c r="O73" s="380">
        <f t="shared" si="5"/>
        <v>4.249</v>
      </c>
    </row>
    <row r="74" spans="1:15" ht="15">
      <c r="A74" s="413">
        <f t="shared" si="4"/>
        <v>73</v>
      </c>
      <c r="B74" s="413"/>
      <c r="C74" s="413" t="s">
        <v>8</v>
      </c>
      <c r="D74" s="413">
        <v>42494</v>
      </c>
      <c r="E74" s="380"/>
      <c r="F74" s="382" t="s">
        <v>708</v>
      </c>
      <c r="G74" s="380" t="s">
        <v>709</v>
      </c>
      <c r="H74" s="381">
        <v>2</v>
      </c>
      <c r="I74" s="381" t="s">
        <v>468</v>
      </c>
      <c r="J74" s="381">
        <v>7.17</v>
      </c>
      <c r="K74" s="383" t="s">
        <v>613</v>
      </c>
      <c r="L74" s="383" t="s">
        <v>495</v>
      </c>
      <c r="M74" s="384"/>
      <c r="N74" s="380"/>
      <c r="O74" s="380">
        <f t="shared" si="5"/>
        <v>4.2494</v>
      </c>
    </row>
    <row r="75" spans="1:15" ht="15">
      <c r="A75" s="413">
        <f t="shared" si="4"/>
        <v>74</v>
      </c>
      <c r="B75" s="413"/>
      <c r="C75" s="413" t="s">
        <v>8</v>
      </c>
      <c r="D75" s="413">
        <v>42545</v>
      </c>
      <c r="E75" s="380"/>
      <c r="F75" s="382" t="s">
        <v>1021</v>
      </c>
      <c r="G75" s="380" t="s">
        <v>1022</v>
      </c>
      <c r="H75" s="381">
        <v>3</v>
      </c>
      <c r="I75" s="381" t="s">
        <v>58</v>
      </c>
      <c r="J75" s="381">
        <v>6.27</v>
      </c>
      <c r="K75" s="383" t="s">
        <v>919</v>
      </c>
      <c r="L75" s="383" t="s">
        <v>920</v>
      </c>
      <c r="M75" s="384"/>
      <c r="N75" s="380"/>
      <c r="O75" s="380">
        <f t="shared" si="5"/>
        <v>4.2545</v>
      </c>
    </row>
    <row r="76" spans="1:15" ht="15">
      <c r="A76" s="413">
        <f t="shared" si="4"/>
        <v>75</v>
      </c>
      <c r="B76" s="413"/>
      <c r="C76" s="413" t="s">
        <v>8</v>
      </c>
      <c r="D76" s="413">
        <v>42548</v>
      </c>
      <c r="E76" s="380"/>
      <c r="F76" s="382" t="s">
        <v>1023</v>
      </c>
      <c r="G76" s="380" t="s">
        <v>970</v>
      </c>
      <c r="H76" s="381">
        <v>3</v>
      </c>
      <c r="I76" s="381" t="s">
        <v>58</v>
      </c>
      <c r="J76" s="381">
        <v>6.27</v>
      </c>
      <c r="K76" s="383" t="s">
        <v>919</v>
      </c>
      <c r="L76" s="383" t="s">
        <v>920</v>
      </c>
      <c r="M76" s="384"/>
      <c r="N76" s="380"/>
      <c r="O76" s="380">
        <f t="shared" si="5"/>
        <v>4.2548</v>
      </c>
    </row>
  </sheetData>
  <sheetProtection/>
  <printOptions/>
  <pageMargins left="0.787" right="0.787" top="0.984" bottom="0.984"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IV56"/>
  <sheetViews>
    <sheetView zoomScalePageLayoutView="0" workbookViewId="0" topLeftCell="A1">
      <selection activeCell="A1" sqref="A1"/>
    </sheetView>
  </sheetViews>
  <sheetFormatPr defaultColWidth="8.88671875" defaultRowHeight="15"/>
  <cols>
    <col min="1" max="1" width="9.21484375" style="272" customWidth="1"/>
    <col min="2" max="2" width="0" style="272" hidden="1" customWidth="1"/>
    <col min="3" max="4" width="9.21484375" style="272" customWidth="1"/>
    <col min="5" max="5" width="0" style="0" hidden="1" customWidth="1"/>
    <col min="6" max="6" width="11.88671875" style="0" customWidth="1"/>
    <col min="7" max="7" width="9.6640625" style="240" customWidth="1"/>
    <col min="8" max="10" width="9.21484375" style="240" customWidth="1"/>
    <col min="11" max="12" width="15.6640625" style="0" customWidth="1"/>
  </cols>
  <sheetData>
    <row r="1" spans="1:256" s="1" customFormat="1" ht="15" customHeight="1" thickBot="1">
      <c r="A1" s="574" t="s">
        <v>0</v>
      </c>
      <c r="B1" s="261" t="s">
        <v>1</v>
      </c>
      <c r="C1" s="261" t="s">
        <v>2</v>
      </c>
      <c r="D1" s="261" t="s">
        <v>15</v>
      </c>
      <c r="E1" s="261" t="s">
        <v>69</v>
      </c>
      <c r="F1" s="575" t="s">
        <v>16</v>
      </c>
      <c r="G1" s="261" t="s">
        <v>217</v>
      </c>
      <c r="H1" s="261" t="s">
        <v>26</v>
      </c>
      <c r="I1" s="261" t="s">
        <v>27</v>
      </c>
      <c r="J1" s="576" t="s">
        <v>29</v>
      </c>
      <c r="K1" s="261" t="s">
        <v>70</v>
      </c>
      <c r="L1" s="261" t="s">
        <v>31</v>
      </c>
      <c r="M1" s="577" t="s">
        <v>36</v>
      </c>
      <c r="N1" s="394"/>
      <c r="O1" s="394"/>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1" customFormat="1" ht="15" customHeight="1">
      <c r="A2" s="597">
        <f aca="true" t="shared" si="0" ref="A2:A33">RANK(O2,$O$2:$O$55,1)</f>
        <v>1</v>
      </c>
      <c r="B2" s="281"/>
      <c r="C2" s="281" t="s">
        <v>9</v>
      </c>
      <c r="D2" s="281">
        <v>84231</v>
      </c>
      <c r="E2" s="508"/>
      <c r="F2" s="508" t="s">
        <v>1007</v>
      </c>
      <c r="G2" s="281" t="s">
        <v>987</v>
      </c>
      <c r="H2" s="281">
        <v>3</v>
      </c>
      <c r="I2" s="281" t="s">
        <v>58</v>
      </c>
      <c r="J2" s="281">
        <v>8.03</v>
      </c>
      <c r="K2" s="511" t="s">
        <v>971</v>
      </c>
      <c r="L2" s="511" t="s">
        <v>972</v>
      </c>
      <c r="M2" s="608"/>
      <c r="N2" s="380"/>
      <c r="O2" s="380">
        <f aca="true" t="shared" si="1" ref="O2:O33">(D2)/10000</f>
        <v>8.4231</v>
      </c>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1" customFormat="1" ht="15" customHeight="1">
      <c r="A3" s="582">
        <f t="shared" si="0"/>
        <v>2</v>
      </c>
      <c r="B3" s="202"/>
      <c r="C3" s="202" t="s">
        <v>9</v>
      </c>
      <c r="D3" s="202">
        <v>84511</v>
      </c>
      <c r="E3" s="262"/>
      <c r="F3" s="262" t="s">
        <v>1184</v>
      </c>
      <c r="G3" s="202" t="s">
        <v>1148</v>
      </c>
      <c r="H3" s="202" t="s">
        <v>1120</v>
      </c>
      <c r="I3" s="202" t="s">
        <v>1159</v>
      </c>
      <c r="J3" s="202">
        <v>11.14</v>
      </c>
      <c r="K3" s="325" t="s">
        <v>1198</v>
      </c>
      <c r="L3" s="325" t="s">
        <v>1117</v>
      </c>
      <c r="M3" s="583"/>
      <c r="N3" s="380"/>
      <c r="O3" s="380">
        <f t="shared" si="1"/>
        <v>8.4511</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1" customFormat="1" ht="15" customHeight="1">
      <c r="A4" s="582">
        <f t="shared" si="0"/>
        <v>3</v>
      </c>
      <c r="B4" s="202"/>
      <c r="C4" s="202" t="s">
        <v>9</v>
      </c>
      <c r="D4" s="202">
        <v>84695</v>
      </c>
      <c r="E4" s="262"/>
      <c r="F4" s="262" t="s">
        <v>1199</v>
      </c>
      <c r="G4" s="202" t="s">
        <v>1124</v>
      </c>
      <c r="H4" s="202" t="s">
        <v>1120</v>
      </c>
      <c r="I4" s="202" t="s">
        <v>1159</v>
      </c>
      <c r="J4" s="202">
        <v>11.14</v>
      </c>
      <c r="K4" s="325" t="s">
        <v>1198</v>
      </c>
      <c r="L4" s="325" t="s">
        <v>1117</v>
      </c>
      <c r="M4" s="583"/>
      <c r="N4" s="380"/>
      <c r="O4" s="380">
        <f t="shared" si="1"/>
        <v>8.4695</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1" customFormat="1" ht="15" customHeight="1">
      <c r="A5" s="580">
        <f t="shared" si="0"/>
        <v>4</v>
      </c>
      <c r="B5" s="54">
        <v>1</v>
      </c>
      <c r="C5" s="54" t="s">
        <v>9</v>
      </c>
      <c r="D5" s="80">
        <v>85044</v>
      </c>
      <c r="E5" s="85"/>
      <c r="F5" s="86" t="s">
        <v>351</v>
      </c>
      <c r="G5" s="77" t="s">
        <v>352</v>
      </c>
      <c r="H5" s="276">
        <v>3</v>
      </c>
      <c r="I5" s="80" t="s">
        <v>302</v>
      </c>
      <c r="J5" s="279" t="s">
        <v>366</v>
      </c>
      <c r="K5" s="86" t="s">
        <v>359</v>
      </c>
      <c r="L5" s="86" t="s">
        <v>360</v>
      </c>
      <c r="M5" s="581"/>
      <c r="N5" s="394"/>
      <c r="O5" s="394">
        <f t="shared" si="1"/>
        <v>8.5044</v>
      </c>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1" customFormat="1" ht="15" customHeight="1">
      <c r="A6" s="588">
        <f t="shared" si="0"/>
        <v>5</v>
      </c>
      <c r="B6" s="70">
        <v>1</v>
      </c>
      <c r="C6" s="70" t="s">
        <v>9</v>
      </c>
      <c r="D6" s="274">
        <v>85081</v>
      </c>
      <c r="E6" s="97"/>
      <c r="F6" s="283" t="s">
        <v>361</v>
      </c>
      <c r="G6" s="274" t="s">
        <v>1396</v>
      </c>
      <c r="H6" s="284">
        <v>2</v>
      </c>
      <c r="I6" s="274" t="s">
        <v>302</v>
      </c>
      <c r="J6" s="285" t="s">
        <v>366</v>
      </c>
      <c r="K6" s="90" t="s">
        <v>359</v>
      </c>
      <c r="L6" s="90" t="s">
        <v>360</v>
      </c>
      <c r="M6" s="589"/>
      <c r="N6" s="394"/>
      <c r="O6" s="394">
        <f t="shared" si="1"/>
        <v>8.5081</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1" customFormat="1" ht="15" customHeight="1">
      <c r="A7" s="586">
        <f t="shared" si="0"/>
        <v>6</v>
      </c>
      <c r="B7" s="72">
        <v>1</v>
      </c>
      <c r="C7" s="72" t="s">
        <v>9</v>
      </c>
      <c r="D7" s="606">
        <v>85300</v>
      </c>
      <c r="E7" s="91"/>
      <c r="F7" s="92" t="s">
        <v>341</v>
      </c>
      <c r="G7" s="78" t="s">
        <v>254</v>
      </c>
      <c r="H7" s="277">
        <v>3</v>
      </c>
      <c r="I7" s="80" t="s">
        <v>302</v>
      </c>
      <c r="J7" s="280" t="s">
        <v>367</v>
      </c>
      <c r="K7" s="92" t="s">
        <v>359</v>
      </c>
      <c r="L7" s="92" t="s">
        <v>360</v>
      </c>
      <c r="M7" s="587"/>
      <c r="N7" s="394"/>
      <c r="O7" s="394">
        <f t="shared" si="1"/>
        <v>8.53</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1" customFormat="1" ht="15" customHeight="1">
      <c r="A8" s="582">
        <f t="shared" si="0"/>
        <v>7</v>
      </c>
      <c r="B8" s="202"/>
      <c r="C8" s="202" t="s">
        <v>9</v>
      </c>
      <c r="D8" s="202">
        <v>85570</v>
      </c>
      <c r="E8" s="262"/>
      <c r="F8" s="262" t="s">
        <v>1008</v>
      </c>
      <c r="G8" s="202" t="s">
        <v>987</v>
      </c>
      <c r="H8" s="202">
        <v>2</v>
      </c>
      <c r="I8" s="202" t="s">
        <v>58</v>
      </c>
      <c r="J8" s="202">
        <v>10.17</v>
      </c>
      <c r="K8" s="325" t="s">
        <v>1024</v>
      </c>
      <c r="L8" s="325" t="s">
        <v>1025</v>
      </c>
      <c r="M8" s="583"/>
      <c r="N8" s="380"/>
      <c r="O8" s="380">
        <f t="shared" si="1"/>
        <v>8.557</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1" customFormat="1" ht="15" customHeight="1">
      <c r="A9" s="580">
        <f t="shared" si="0"/>
        <v>8</v>
      </c>
      <c r="B9" s="54">
        <v>1</v>
      </c>
      <c r="C9" s="54" t="s">
        <v>9</v>
      </c>
      <c r="D9" s="80">
        <v>85626</v>
      </c>
      <c r="E9" s="93"/>
      <c r="F9" s="88" t="s">
        <v>330</v>
      </c>
      <c r="G9" s="77" t="s">
        <v>331</v>
      </c>
      <c r="H9" s="278">
        <v>3</v>
      </c>
      <c r="I9" s="80" t="s">
        <v>302</v>
      </c>
      <c r="J9" s="79" t="s">
        <v>368</v>
      </c>
      <c r="K9" s="88" t="s">
        <v>370</v>
      </c>
      <c r="L9" s="88" t="s">
        <v>371</v>
      </c>
      <c r="M9" s="581"/>
      <c r="N9" s="394"/>
      <c r="O9" s="394">
        <f t="shared" si="1"/>
        <v>8.5626</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1" customFormat="1" ht="15" customHeight="1">
      <c r="A10" s="580">
        <f t="shared" si="0"/>
        <v>9</v>
      </c>
      <c r="B10" s="54">
        <v>1</v>
      </c>
      <c r="C10" s="54" t="s">
        <v>9</v>
      </c>
      <c r="D10" s="54">
        <v>85681</v>
      </c>
      <c r="E10" s="237"/>
      <c r="F10" s="237" t="s">
        <v>684</v>
      </c>
      <c r="G10" s="54" t="s">
        <v>589</v>
      </c>
      <c r="H10" s="54">
        <v>3</v>
      </c>
      <c r="I10" s="54" t="s">
        <v>468</v>
      </c>
      <c r="J10" s="322">
        <v>10.03</v>
      </c>
      <c r="K10" s="96" t="s">
        <v>680</v>
      </c>
      <c r="L10" s="96" t="s">
        <v>482</v>
      </c>
      <c r="M10" s="581" t="s">
        <v>710</v>
      </c>
      <c r="N10" s="394"/>
      <c r="O10" s="394">
        <f t="shared" si="1"/>
        <v>8.5681</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1" customFormat="1" ht="15" customHeight="1">
      <c r="A11" s="584">
        <f t="shared" si="0"/>
        <v>10</v>
      </c>
      <c r="B11" s="270"/>
      <c r="C11" s="270" t="s">
        <v>9</v>
      </c>
      <c r="D11" s="270">
        <v>85684</v>
      </c>
      <c r="E11" s="263"/>
      <c r="F11" s="263" t="s">
        <v>1012</v>
      </c>
      <c r="G11" s="270" t="s">
        <v>1013</v>
      </c>
      <c r="H11" s="270">
        <v>3</v>
      </c>
      <c r="I11" s="270" t="s">
        <v>58</v>
      </c>
      <c r="J11" s="270">
        <v>12.11</v>
      </c>
      <c r="K11" s="326" t="s">
        <v>1026</v>
      </c>
      <c r="L11" s="326" t="s">
        <v>1015</v>
      </c>
      <c r="M11" s="585"/>
      <c r="N11" s="380"/>
      <c r="O11" s="380">
        <f t="shared" si="1"/>
        <v>8.5684</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1" customFormat="1" ht="15" customHeight="1">
      <c r="A12" s="586">
        <f t="shared" si="0"/>
        <v>11</v>
      </c>
      <c r="B12" s="72">
        <v>1</v>
      </c>
      <c r="C12" s="72" t="s">
        <v>9</v>
      </c>
      <c r="D12" s="72">
        <v>85766</v>
      </c>
      <c r="E12" s="264"/>
      <c r="F12" s="264" t="s">
        <v>656</v>
      </c>
      <c r="G12" s="72" t="s">
        <v>657</v>
      </c>
      <c r="H12" s="72">
        <v>3</v>
      </c>
      <c r="I12" s="72" t="s">
        <v>468</v>
      </c>
      <c r="J12" s="328">
        <v>10.03</v>
      </c>
      <c r="K12" s="275" t="s">
        <v>680</v>
      </c>
      <c r="L12" s="275" t="s">
        <v>482</v>
      </c>
      <c r="M12" s="587" t="s">
        <v>710</v>
      </c>
      <c r="N12" s="394"/>
      <c r="O12" s="394">
        <f t="shared" si="1"/>
        <v>8.5766</v>
      </c>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1" customFormat="1" ht="15" customHeight="1">
      <c r="A13" s="580">
        <f t="shared" si="0"/>
        <v>12</v>
      </c>
      <c r="B13" s="54">
        <v>1</v>
      </c>
      <c r="C13" s="54" t="s">
        <v>9</v>
      </c>
      <c r="D13" s="54">
        <v>85770</v>
      </c>
      <c r="E13" s="237"/>
      <c r="F13" s="237" t="s">
        <v>682</v>
      </c>
      <c r="G13" s="54" t="s">
        <v>683</v>
      </c>
      <c r="H13" s="54">
        <v>3</v>
      </c>
      <c r="I13" s="54" t="s">
        <v>468</v>
      </c>
      <c r="J13" s="322">
        <v>10.03</v>
      </c>
      <c r="K13" s="96" t="s">
        <v>680</v>
      </c>
      <c r="L13" s="96" t="s">
        <v>482</v>
      </c>
      <c r="M13" s="581" t="s">
        <v>710</v>
      </c>
      <c r="N13" s="394"/>
      <c r="O13" s="394">
        <f t="shared" si="1"/>
        <v>8.577</v>
      </c>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1" customFormat="1" ht="15" customHeight="1">
      <c r="A14" s="582">
        <f t="shared" si="0"/>
        <v>13</v>
      </c>
      <c r="B14" s="202"/>
      <c r="C14" s="202" t="s">
        <v>9</v>
      </c>
      <c r="D14" s="202">
        <v>85829</v>
      </c>
      <c r="E14" s="262"/>
      <c r="F14" s="262" t="s">
        <v>1189</v>
      </c>
      <c r="G14" s="202" t="s">
        <v>1124</v>
      </c>
      <c r="H14" s="202" t="s">
        <v>1120</v>
      </c>
      <c r="I14" s="202" t="s">
        <v>1159</v>
      </c>
      <c r="J14" s="202">
        <v>11.14</v>
      </c>
      <c r="K14" s="325" t="s">
        <v>1198</v>
      </c>
      <c r="L14" s="325" t="s">
        <v>1117</v>
      </c>
      <c r="M14" s="583"/>
      <c r="N14" s="380"/>
      <c r="O14" s="380">
        <f t="shared" si="1"/>
        <v>8.5829</v>
      </c>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1" customFormat="1" ht="15" customHeight="1">
      <c r="A15" s="580">
        <f t="shared" si="0"/>
        <v>14</v>
      </c>
      <c r="B15" s="54">
        <v>1</v>
      </c>
      <c r="C15" s="54" t="s">
        <v>9</v>
      </c>
      <c r="D15" s="80">
        <v>85870</v>
      </c>
      <c r="E15" s="95"/>
      <c r="F15" s="88" t="s">
        <v>350</v>
      </c>
      <c r="G15" s="77" t="s">
        <v>287</v>
      </c>
      <c r="H15" s="77">
        <v>3</v>
      </c>
      <c r="I15" s="77" t="s">
        <v>302</v>
      </c>
      <c r="J15" s="79">
        <v>10.3</v>
      </c>
      <c r="K15" s="88" t="s">
        <v>359</v>
      </c>
      <c r="L15" s="88" t="s">
        <v>360</v>
      </c>
      <c r="M15" s="581"/>
      <c r="N15" s="394"/>
      <c r="O15" s="394">
        <f t="shared" si="1"/>
        <v>8.587</v>
      </c>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s="1" customFormat="1" ht="15" customHeight="1">
      <c r="A16" s="588">
        <f t="shared" si="0"/>
        <v>15</v>
      </c>
      <c r="B16" s="70">
        <v>1</v>
      </c>
      <c r="C16" s="70" t="s">
        <v>9</v>
      </c>
      <c r="D16" s="70">
        <v>85953</v>
      </c>
      <c r="E16" s="265"/>
      <c r="F16" s="265" t="s">
        <v>686</v>
      </c>
      <c r="G16" s="70" t="s">
        <v>687</v>
      </c>
      <c r="H16" s="70">
        <v>3</v>
      </c>
      <c r="I16" s="70" t="s">
        <v>468</v>
      </c>
      <c r="J16" s="324">
        <v>10.03</v>
      </c>
      <c r="K16" s="94" t="s">
        <v>680</v>
      </c>
      <c r="L16" s="94" t="s">
        <v>482</v>
      </c>
      <c r="M16" s="589" t="s">
        <v>710</v>
      </c>
      <c r="N16" s="394"/>
      <c r="O16" s="394">
        <f t="shared" si="1"/>
        <v>8.5953</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1" customFormat="1" ht="15" customHeight="1">
      <c r="A17" s="590">
        <f t="shared" si="0"/>
        <v>16</v>
      </c>
      <c r="B17" s="206"/>
      <c r="C17" s="206" t="s">
        <v>9</v>
      </c>
      <c r="D17" s="206">
        <v>85979</v>
      </c>
      <c r="E17" s="266"/>
      <c r="F17" s="266" t="s">
        <v>1190</v>
      </c>
      <c r="G17" s="206" t="s">
        <v>1168</v>
      </c>
      <c r="H17" s="206" t="s">
        <v>1120</v>
      </c>
      <c r="I17" s="206" t="s">
        <v>1159</v>
      </c>
      <c r="J17" s="206">
        <v>11.27</v>
      </c>
      <c r="K17" s="327" t="s">
        <v>1200</v>
      </c>
      <c r="L17" s="327" t="s">
        <v>1117</v>
      </c>
      <c r="M17" s="591"/>
      <c r="N17" s="380"/>
      <c r="O17" s="380">
        <f t="shared" si="1"/>
        <v>8.5979</v>
      </c>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1" customFormat="1" ht="15" customHeight="1">
      <c r="A18" s="582">
        <f t="shared" si="0"/>
        <v>17</v>
      </c>
      <c r="B18" s="202"/>
      <c r="C18" s="202" t="s">
        <v>9</v>
      </c>
      <c r="D18" s="202">
        <v>90185</v>
      </c>
      <c r="E18" s="262"/>
      <c r="F18" s="262" t="s">
        <v>1201</v>
      </c>
      <c r="G18" s="202" t="s">
        <v>1202</v>
      </c>
      <c r="H18" s="202">
        <v>3</v>
      </c>
      <c r="I18" s="202" t="s">
        <v>1159</v>
      </c>
      <c r="J18" s="202">
        <v>11.14</v>
      </c>
      <c r="K18" s="325" t="s">
        <v>1198</v>
      </c>
      <c r="L18" s="325" t="s">
        <v>1117</v>
      </c>
      <c r="M18" s="583"/>
      <c r="N18" s="380"/>
      <c r="O18" s="380">
        <f t="shared" si="1"/>
        <v>9.0185</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1" customFormat="1" ht="15" customHeight="1">
      <c r="A19" s="582">
        <f t="shared" si="0"/>
        <v>18</v>
      </c>
      <c r="B19" s="202"/>
      <c r="C19" s="202" t="s">
        <v>9</v>
      </c>
      <c r="D19" s="202">
        <v>90337</v>
      </c>
      <c r="E19" s="262"/>
      <c r="F19" s="262" t="s">
        <v>1011</v>
      </c>
      <c r="G19" s="202" t="s">
        <v>944</v>
      </c>
      <c r="H19" s="202">
        <v>3</v>
      </c>
      <c r="I19" s="202" t="s">
        <v>58</v>
      </c>
      <c r="J19" s="202">
        <v>10.24</v>
      </c>
      <c r="K19" s="325" t="s">
        <v>1027</v>
      </c>
      <c r="L19" s="325" t="s">
        <v>930</v>
      </c>
      <c r="M19" s="583"/>
      <c r="N19" s="380"/>
      <c r="O19" s="380">
        <f t="shared" si="1"/>
        <v>9.0337</v>
      </c>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1" customFormat="1" ht="15" customHeight="1">
      <c r="A20" s="582">
        <f t="shared" si="0"/>
        <v>19</v>
      </c>
      <c r="B20" s="202"/>
      <c r="C20" s="202" t="s">
        <v>9</v>
      </c>
      <c r="D20" s="202">
        <v>90354</v>
      </c>
      <c r="E20" s="262"/>
      <c r="F20" s="262" t="s">
        <v>1028</v>
      </c>
      <c r="G20" s="202" t="s">
        <v>1029</v>
      </c>
      <c r="H20" s="202">
        <v>3</v>
      </c>
      <c r="I20" s="202" t="s">
        <v>58</v>
      </c>
      <c r="J20" s="202">
        <v>10.1</v>
      </c>
      <c r="K20" s="325" t="s">
        <v>1030</v>
      </c>
      <c r="L20" s="325" t="s">
        <v>1031</v>
      </c>
      <c r="M20" s="583"/>
      <c r="N20" s="380"/>
      <c r="O20" s="380">
        <f t="shared" si="1"/>
        <v>9.0354</v>
      </c>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s="1" customFormat="1" ht="15" customHeight="1" thickBot="1">
      <c r="A21" s="592">
        <f t="shared" si="0"/>
        <v>20</v>
      </c>
      <c r="B21" s="271"/>
      <c r="C21" s="271" t="s">
        <v>9</v>
      </c>
      <c r="D21" s="271">
        <v>90364</v>
      </c>
      <c r="E21" s="267"/>
      <c r="F21" s="267" t="s">
        <v>1009</v>
      </c>
      <c r="G21" s="271" t="s">
        <v>1010</v>
      </c>
      <c r="H21" s="271">
        <v>3</v>
      </c>
      <c r="I21" s="271" t="s">
        <v>58</v>
      </c>
      <c r="J21" s="271">
        <v>10.24</v>
      </c>
      <c r="K21" s="329" t="s">
        <v>1027</v>
      </c>
      <c r="L21" s="329" t="s">
        <v>930</v>
      </c>
      <c r="M21" s="596"/>
      <c r="N21" s="380"/>
      <c r="O21" s="380">
        <f t="shared" si="1"/>
        <v>9.0364</v>
      </c>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15" ht="15">
      <c r="A22" s="386">
        <f t="shared" si="0"/>
        <v>21</v>
      </c>
      <c r="B22" s="386">
        <v>1</v>
      </c>
      <c r="C22" s="386" t="s">
        <v>9</v>
      </c>
      <c r="D22" s="386">
        <v>90459</v>
      </c>
      <c r="E22" s="385"/>
      <c r="F22" s="385" t="s">
        <v>688</v>
      </c>
      <c r="G22" s="397" t="s">
        <v>534</v>
      </c>
      <c r="H22" s="397">
        <v>3</v>
      </c>
      <c r="I22" s="397" t="s">
        <v>468</v>
      </c>
      <c r="J22" s="409">
        <v>7.03</v>
      </c>
      <c r="K22" s="400" t="s">
        <v>481</v>
      </c>
      <c r="L22" s="400" t="s">
        <v>482</v>
      </c>
      <c r="M22" s="385" t="s">
        <v>710</v>
      </c>
      <c r="N22" s="394"/>
      <c r="O22" s="394">
        <f t="shared" si="1"/>
        <v>9.0459</v>
      </c>
    </row>
    <row r="23" spans="1:15" ht="15">
      <c r="A23" s="413">
        <f t="shared" si="0"/>
        <v>22</v>
      </c>
      <c r="B23" s="413"/>
      <c r="C23" s="413" t="s">
        <v>9</v>
      </c>
      <c r="D23" s="413">
        <v>90565</v>
      </c>
      <c r="E23" s="380"/>
      <c r="F23" s="380" t="s">
        <v>994</v>
      </c>
      <c r="G23" s="381" t="s">
        <v>987</v>
      </c>
      <c r="H23" s="381">
        <v>3</v>
      </c>
      <c r="I23" s="381" t="s">
        <v>58</v>
      </c>
      <c r="J23" s="381">
        <v>10.17</v>
      </c>
      <c r="K23" s="384" t="s">
        <v>1024</v>
      </c>
      <c r="L23" s="384" t="s">
        <v>1025</v>
      </c>
      <c r="M23" s="380"/>
      <c r="N23" s="380"/>
      <c r="O23" s="380">
        <f t="shared" si="1"/>
        <v>9.0565</v>
      </c>
    </row>
    <row r="24" spans="1:15" ht="15">
      <c r="A24" s="386">
        <f t="shared" si="0"/>
        <v>23</v>
      </c>
      <c r="B24" s="386">
        <v>1</v>
      </c>
      <c r="C24" s="386" t="s">
        <v>9</v>
      </c>
      <c r="D24" s="418">
        <v>90758</v>
      </c>
      <c r="E24" s="420"/>
      <c r="F24" s="392" t="s">
        <v>342</v>
      </c>
      <c r="G24" s="418" t="s">
        <v>290</v>
      </c>
      <c r="H24" s="414">
        <v>3</v>
      </c>
      <c r="I24" s="418" t="s">
        <v>302</v>
      </c>
      <c r="J24" s="421" t="s">
        <v>366</v>
      </c>
      <c r="K24" s="392" t="s">
        <v>359</v>
      </c>
      <c r="L24" s="392" t="s">
        <v>360</v>
      </c>
      <c r="M24" s="385"/>
      <c r="N24" s="394"/>
      <c r="O24" s="394">
        <f t="shared" si="1"/>
        <v>9.0758</v>
      </c>
    </row>
    <row r="25" spans="1:15" ht="15">
      <c r="A25" s="386">
        <f t="shared" si="0"/>
        <v>24</v>
      </c>
      <c r="B25" s="386">
        <v>1</v>
      </c>
      <c r="C25" s="386" t="s">
        <v>9</v>
      </c>
      <c r="D25" s="386">
        <v>90790</v>
      </c>
      <c r="E25" s="385"/>
      <c r="F25" s="385" t="s">
        <v>675</v>
      </c>
      <c r="G25" s="397" t="s">
        <v>676</v>
      </c>
      <c r="H25" s="397">
        <v>3</v>
      </c>
      <c r="I25" s="397" t="s">
        <v>468</v>
      </c>
      <c r="J25" s="409">
        <v>11.2</v>
      </c>
      <c r="K25" s="400" t="s">
        <v>702</v>
      </c>
      <c r="L25" s="400" t="s">
        <v>482</v>
      </c>
      <c r="M25" s="385" t="s">
        <v>710</v>
      </c>
      <c r="N25" s="394"/>
      <c r="O25" s="394">
        <f t="shared" si="1"/>
        <v>9.079</v>
      </c>
    </row>
    <row r="26" spans="1:15" ht="15">
      <c r="A26" s="386">
        <f t="shared" si="0"/>
        <v>25</v>
      </c>
      <c r="B26" s="386">
        <v>1</v>
      </c>
      <c r="C26" s="386" t="s">
        <v>9</v>
      </c>
      <c r="D26" s="386">
        <v>90893</v>
      </c>
      <c r="E26" s="385"/>
      <c r="F26" s="385" t="s">
        <v>652</v>
      </c>
      <c r="G26" s="397" t="s">
        <v>653</v>
      </c>
      <c r="H26" s="397">
        <v>3</v>
      </c>
      <c r="I26" s="397" t="s">
        <v>468</v>
      </c>
      <c r="J26" s="409">
        <v>11.2</v>
      </c>
      <c r="K26" s="400" t="s">
        <v>702</v>
      </c>
      <c r="L26" s="400" t="s">
        <v>482</v>
      </c>
      <c r="M26" s="385" t="s">
        <v>710</v>
      </c>
      <c r="N26" s="394"/>
      <c r="O26" s="394">
        <f t="shared" si="1"/>
        <v>9.0893</v>
      </c>
    </row>
    <row r="27" spans="1:15" ht="15">
      <c r="A27" s="386">
        <f t="shared" si="0"/>
        <v>26</v>
      </c>
      <c r="B27" s="386">
        <v>1</v>
      </c>
      <c r="C27" s="386" t="s">
        <v>9</v>
      </c>
      <c r="D27" s="418">
        <v>90921</v>
      </c>
      <c r="E27" s="422"/>
      <c r="F27" s="392" t="s">
        <v>362</v>
      </c>
      <c r="G27" s="418" t="s">
        <v>292</v>
      </c>
      <c r="H27" s="418">
        <v>2</v>
      </c>
      <c r="I27" s="418" t="s">
        <v>302</v>
      </c>
      <c r="J27" s="421" t="s">
        <v>367</v>
      </c>
      <c r="K27" s="392" t="s">
        <v>359</v>
      </c>
      <c r="L27" s="392" t="s">
        <v>360</v>
      </c>
      <c r="M27" s="385"/>
      <c r="N27" s="394"/>
      <c r="O27" s="394">
        <f t="shared" si="1"/>
        <v>9.0921</v>
      </c>
    </row>
    <row r="28" spans="1:15" ht="15">
      <c r="A28" s="386">
        <f t="shared" si="0"/>
        <v>27</v>
      </c>
      <c r="B28" s="386">
        <v>1</v>
      </c>
      <c r="C28" s="386" t="s">
        <v>9</v>
      </c>
      <c r="D28" s="386">
        <v>91025</v>
      </c>
      <c r="E28" s="385"/>
      <c r="F28" s="385" t="s">
        <v>694</v>
      </c>
      <c r="G28" s="397" t="s">
        <v>695</v>
      </c>
      <c r="H28" s="397">
        <v>2</v>
      </c>
      <c r="I28" s="397" t="s">
        <v>468</v>
      </c>
      <c r="J28" s="409">
        <v>11.2</v>
      </c>
      <c r="K28" s="400" t="s">
        <v>702</v>
      </c>
      <c r="L28" s="400" t="s">
        <v>482</v>
      </c>
      <c r="M28" s="385" t="s">
        <v>710</v>
      </c>
      <c r="N28" s="394"/>
      <c r="O28" s="394">
        <f t="shared" si="1"/>
        <v>9.1025</v>
      </c>
    </row>
    <row r="29" spans="1:15" ht="15">
      <c r="A29" s="386">
        <f t="shared" si="0"/>
        <v>28</v>
      </c>
      <c r="B29" s="386">
        <v>1</v>
      </c>
      <c r="C29" s="386" t="s">
        <v>9</v>
      </c>
      <c r="D29" s="386">
        <v>91107</v>
      </c>
      <c r="E29" s="385"/>
      <c r="F29" s="385" t="s">
        <v>673</v>
      </c>
      <c r="G29" s="397" t="s">
        <v>549</v>
      </c>
      <c r="H29" s="397">
        <v>3</v>
      </c>
      <c r="I29" s="397" t="s">
        <v>468</v>
      </c>
      <c r="J29" s="409">
        <v>11.2</v>
      </c>
      <c r="K29" s="400" t="s">
        <v>702</v>
      </c>
      <c r="L29" s="400" t="s">
        <v>482</v>
      </c>
      <c r="M29" s="385" t="s">
        <v>710</v>
      </c>
      <c r="N29" s="394"/>
      <c r="O29" s="394">
        <f t="shared" si="1"/>
        <v>9.1107</v>
      </c>
    </row>
    <row r="30" spans="1:15" ht="15">
      <c r="A30" s="413">
        <f t="shared" si="0"/>
        <v>29</v>
      </c>
      <c r="B30" s="413"/>
      <c r="C30" s="413" t="s">
        <v>9</v>
      </c>
      <c r="D30" s="413">
        <v>91115</v>
      </c>
      <c r="E30" s="380"/>
      <c r="F30" s="380" t="s">
        <v>693</v>
      </c>
      <c r="G30" s="381" t="s">
        <v>473</v>
      </c>
      <c r="H30" s="381">
        <v>3</v>
      </c>
      <c r="I30" s="381" t="s">
        <v>468</v>
      </c>
      <c r="J30" s="381">
        <v>10.03</v>
      </c>
      <c r="K30" s="384" t="s">
        <v>680</v>
      </c>
      <c r="L30" s="384" t="s">
        <v>482</v>
      </c>
      <c r="M30" s="380" t="s">
        <v>710</v>
      </c>
      <c r="N30" s="380"/>
      <c r="O30" s="380">
        <f t="shared" si="1"/>
        <v>9.1115</v>
      </c>
    </row>
    <row r="31" spans="1:15" ht="15">
      <c r="A31" s="413">
        <f t="shared" si="0"/>
        <v>30</v>
      </c>
      <c r="B31" s="413"/>
      <c r="C31" s="413" t="s">
        <v>9</v>
      </c>
      <c r="D31" s="413">
        <v>91124</v>
      </c>
      <c r="E31" s="380"/>
      <c r="F31" s="380" t="s">
        <v>1017</v>
      </c>
      <c r="G31" s="381" t="s">
        <v>987</v>
      </c>
      <c r="H31" s="381">
        <v>3</v>
      </c>
      <c r="I31" s="381" t="s">
        <v>58</v>
      </c>
      <c r="J31" s="381">
        <v>11.14</v>
      </c>
      <c r="K31" s="384" t="s">
        <v>1032</v>
      </c>
      <c r="L31" s="384" t="s">
        <v>1033</v>
      </c>
      <c r="M31" s="380"/>
      <c r="N31" s="380"/>
      <c r="O31" s="380">
        <f t="shared" si="1"/>
        <v>9.1124</v>
      </c>
    </row>
    <row r="32" spans="1:15" ht="15">
      <c r="A32" s="413">
        <f t="shared" si="0"/>
        <v>31</v>
      </c>
      <c r="B32" s="413"/>
      <c r="C32" s="413" t="s">
        <v>9</v>
      </c>
      <c r="D32" s="413">
        <v>91327</v>
      </c>
      <c r="E32" s="380"/>
      <c r="F32" s="380" t="s">
        <v>992</v>
      </c>
      <c r="G32" s="381" t="s">
        <v>987</v>
      </c>
      <c r="H32" s="381">
        <v>2</v>
      </c>
      <c r="I32" s="381" t="s">
        <v>58</v>
      </c>
      <c r="J32" s="381">
        <v>11.14</v>
      </c>
      <c r="K32" s="384" t="s">
        <v>1032</v>
      </c>
      <c r="L32" s="384" t="s">
        <v>1033</v>
      </c>
      <c r="M32" s="380"/>
      <c r="N32" s="380"/>
      <c r="O32" s="380">
        <f t="shared" si="1"/>
        <v>9.1327</v>
      </c>
    </row>
    <row r="33" spans="1:15" ht="15">
      <c r="A33" s="386">
        <f t="shared" si="0"/>
        <v>32</v>
      </c>
      <c r="B33" s="386">
        <v>1</v>
      </c>
      <c r="C33" s="386" t="s">
        <v>9</v>
      </c>
      <c r="D33" s="418">
        <v>91507</v>
      </c>
      <c r="E33" s="422"/>
      <c r="F33" s="392" t="s">
        <v>343</v>
      </c>
      <c r="G33" s="418" t="s">
        <v>344</v>
      </c>
      <c r="H33" s="418">
        <v>3</v>
      </c>
      <c r="I33" s="418" t="s">
        <v>302</v>
      </c>
      <c r="J33" s="421" t="s">
        <v>366</v>
      </c>
      <c r="K33" s="392" t="s">
        <v>359</v>
      </c>
      <c r="L33" s="392" t="s">
        <v>360</v>
      </c>
      <c r="M33" s="385"/>
      <c r="N33" s="394"/>
      <c r="O33" s="394">
        <f t="shared" si="1"/>
        <v>9.1507</v>
      </c>
    </row>
    <row r="34" spans="1:15" ht="15">
      <c r="A34" s="386">
        <f aca="true" t="shared" si="2" ref="A34:A55">RANK(O34,$O$2:$O$55,1)</f>
        <v>33</v>
      </c>
      <c r="B34" s="386">
        <v>1</v>
      </c>
      <c r="C34" s="386" t="s">
        <v>9</v>
      </c>
      <c r="D34" s="418">
        <v>91538</v>
      </c>
      <c r="E34" s="420"/>
      <c r="F34" s="392" t="s">
        <v>345</v>
      </c>
      <c r="G34" s="418" t="s">
        <v>290</v>
      </c>
      <c r="H34" s="414">
        <v>2</v>
      </c>
      <c r="I34" s="418" t="s">
        <v>302</v>
      </c>
      <c r="J34" s="421" t="s">
        <v>366</v>
      </c>
      <c r="K34" s="392" t="s">
        <v>359</v>
      </c>
      <c r="L34" s="392" t="s">
        <v>360</v>
      </c>
      <c r="M34" s="385"/>
      <c r="N34" s="394"/>
      <c r="O34" s="394">
        <f aca="true" t="shared" si="3" ref="O34:O55">(D34)/10000</f>
        <v>9.1538</v>
      </c>
    </row>
    <row r="35" spans="1:15" ht="15">
      <c r="A35" s="413">
        <f t="shared" si="2"/>
        <v>34</v>
      </c>
      <c r="B35" s="413"/>
      <c r="C35" s="413" t="s">
        <v>9</v>
      </c>
      <c r="D35" s="413">
        <v>91551</v>
      </c>
      <c r="E35" s="380"/>
      <c r="F35" s="380" t="s">
        <v>654</v>
      </c>
      <c r="G35" s="381" t="s">
        <v>655</v>
      </c>
      <c r="H35" s="381">
        <v>2</v>
      </c>
      <c r="I35" s="381" t="s">
        <v>468</v>
      </c>
      <c r="J35" s="381">
        <v>10.09</v>
      </c>
      <c r="K35" s="384" t="s">
        <v>469</v>
      </c>
      <c r="L35" s="384" t="s">
        <v>470</v>
      </c>
      <c r="M35" s="380" t="s">
        <v>710</v>
      </c>
      <c r="N35" s="380"/>
      <c r="O35" s="380">
        <f t="shared" si="3"/>
        <v>9.1551</v>
      </c>
    </row>
    <row r="36" spans="1:15" ht="15">
      <c r="A36" s="413">
        <f t="shared" si="2"/>
        <v>35</v>
      </c>
      <c r="B36" s="413"/>
      <c r="C36" s="413" t="s">
        <v>9</v>
      </c>
      <c r="D36" s="413">
        <v>91584</v>
      </c>
      <c r="E36" s="380"/>
      <c r="F36" s="380" t="s">
        <v>1176</v>
      </c>
      <c r="G36" s="381" t="s">
        <v>1119</v>
      </c>
      <c r="H36" s="381" t="s">
        <v>1114</v>
      </c>
      <c r="I36" s="381" t="s">
        <v>1159</v>
      </c>
      <c r="J36" s="381">
        <v>11.14</v>
      </c>
      <c r="K36" s="384" t="s">
        <v>1198</v>
      </c>
      <c r="L36" s="384" t="s">
        <v>1117</v>
      </c>
      <c r="M36" s="380"/>
      <c r="N36" s="380"/>
      <c r="O36" s="380">
        <f t="shared" si="3"/>
        <v>9.1584</v>
      </c>
    </row>
    <row r="37" spans="1:15" ht="15">
      <c r="A37" s="413">
        <f t="shared" si="2"/>
        <v>36</v>
      </c>
      <c r="B37" s="413"/>
      <c r="C37" s="413" t="s">
        <v>9</v>
      </c>
      <c r="D37" s="413">
        <v>91659</v>
      </c>
      <c r="E37" s="380"/>
      <c r="F37" s="380" t="s">
        <v>691</v>
      </c>
      <c r="G37" s="381" t="s">
        <v>523</v>
      </c>
      <c r="H37" s="381">
        <v>3</v>
      </c>
      <c r="I37" s="381" t="s">
        <v>468</v>
      </c>
      <c r="J37" s="381">
        <v>7.03</v>
      </c>
      <c r="K37" s="384" t="s">
        <v>481</v>
      </c>
      <c r="L37" s="384" t="s">
        <v>482</v>
      </c>
      <c r="M37" s="380" t="s">
        <v>710</v>
      </c>
      <c r="N37" s="380"/>
      <c r="O37" s="380">
        <f t="shared" si="3"/>
        <v>9.1659</v>
      </c>
    </row>
    <row r="38" spans="1:15" ht="15">
      <c r="A38" s="413">
        <f t="shared" si="2"/>
        <v>37</v>
      </c>
      <c r="B38" s="413"/>
      <c r="C38" s="413" t="s">
        <v>9</v>
      </c>
      <c r="D38" s="413">
        <v>91663</v>
      </c>
      <c r="E38" s="380"/>
      <c r="F38" s="380" t="s">
        <v>692</v>
      </c>
      <c r="G38" s="381" t="s">
        <v>531</v>
      </c>
      <c r="H38" s="381">
        <v>3</v>
      </c>
      <c r="I38" s="381" t="s">
        <v>468</v>
      </c>
      <c r="J38" s="381">
        <v>11.2</v>
      </c>
      <c r="K38" s="384" t="s">
        <v>702</v>
      </c>
      <c r="L38" s="384" t="s">
        <v>482</v>
      </c>
      <c r="M38" s="380" t="s">
        <v>710</v>
      </c>
      <c r="N38" s="380"/>
      <c r="O38" s="380">
        <f t="shared" si="3"/>
        <v>9.1663</v>
      </c>
    </row>
    <row r="39" spans="1:15" ht="15">
      <c r="A39" s="413">
        <f t="shared" si="2"/>
        <v>38</v>
      </c>
      <c r="B39" s="413"/>
      <c r="C39" s="413" t="s">
        <v>9</v>
      </c>
      <c r="D39" s="413">
        <v>91731</v>
      </c>
      <c r="E39" s="380"/>
      <c r="F39" s="380" t="s">
        <v>708</v>
      </c>
      <c r="G39" s="381" t="s">
        <v>709</v>
      </c>
      <c r="H39" s="381">
        <v>2</v>
      </c>
      <c r="I39" s="381" t="s">
        <v>468</v>
      </c>
      <c r="J39" s="381">
        <v>10.02</v>
      </c>
      <c r="K39" s="384" t="s">
        <v>696</v>
      </c>
      <c r="L39" s="384" t="s">
        <v>697</v>
      </c>
      <c r="M39" s="380" t="s">
        <v>710</v>
      </c>
      <c r="N39" s="380"/>
      <c r="O39" s="380">
        <f t="shared" si="3"/>
        <v>9.1731</v>
      </c>
    </row>
    <row r="40" spans="1:15" ht="15">
      <c r="A40" s="386">
        <f t="shared" si="2"/>
        <v>39</v>
      </c>
      <c r="B40" s="386">
        <v>1</v>
      </c>
      <c r="C40" s="386" t="s">
        <v>9</v>
      </c>
      <c r="D40" s="418">
        <v>91798</v>
      </c>
      <c r="E40" s="420"/>
      <c r="F40" s="392" t="s">
        <v>363</v>
      </c>
      <c r="G40" s="418" t="s">
        <v>464</v>
      </c>
      <c r="H40" s="414">
        <v>3</v>
      </c>
      <c r="I40" s="414" t="s">
        <v>302</v>
      </c>
      <c r="J40" s="421" t="s">
        <v>369</v>
      </c>
      <c r="K40" s="392" t="s">
        <v>372</v>
      </c>
      <c r="L40" s="392" t="s">
        <v>225</v>
      </c>
      <c r="M40" s="385"/>
      <c r="N40" s="394"/>
      <c r="O40" s="394">
        <f t="shared" si="3"/>
        <v>9.1798</v>
      </c>
    </row>
    <row r="41" spans="1:15" ht="15">
      <c r="A41" s="413">
        <f t="shared" si="2"/>
        <v>40</v>
      </c>
      <c r="B41" s="413"/>
      <c r="C41" s="413" t="s">
        <v>9</v>
      </c>
      <c r="D41" s="413">
        <v>91813</v>
      </c>
      <c r="E41" s="380"/>
      <c r="F41" s="380" t="s">
        <v>1311</v>
      </c>
      <c r="G41" s="381" t="s">
        <v>1312</v>
      </c>
      <c r="H41" s="381">
        <v>2</v>
      </c>
      <c r="I41" s="381" t="s">
        <v>60</v>
      </c>
      <c r="J41" s="381" t="s">
        <v>1328</v>
      </c>
      <c r="K41" s="384" t="s">
        <v>1329</v>
      </c>
      <c r="L41" s="384" t="s">
        <v>1330</v>
      </c>
      <c r="M41" s="380"/>
      <c r="N41" s="380"/>
      <c r="O41" s="380">
        <f t="shared" si="3"/>
        <v>9.1813</v>
      </c>
    </row>
    <row r="42" spans="1:15" ht="15">
      <c r="A42" s="413">
        <f t="shared" si="2"/>
        <v>41</v>
      </c>
      <c r="B42" s="413"/>
      <c r="C42" s="413" t="s">
        <v>9</v>
      </c>
      <c r="D42" s="413">
        <v>91840</v>
      </c>
      <c r="E42" s="380"/>
      <c r="F42" s="380" t="s">
        <v>703</v>
      </c>
      <c r="G42" s="381" t="s">
        <v>558</v>
      </c>
      <c r="H42" s="381">
        <v>3</v>
      </c>
      <c r="I42" s="381" t="s">
        <v>468</v>
      </c>
      <c r="J42" s="381">
        <v>10.03</v>
      </c>
      <c r="K42" s="384" t="s">
        <v>680</v>
      </c>
      <c r="L42" s="384" t="s">
        <v>482</v>
      </c>
      <c r="M42" s="380" t="s">
        <v>710</v>
      </c>
      <c r="N42" s="380"/>
      <c r="O42" s="380">
        <f t="shared" si="3"/>
        <v>9.184</v>
      </c>
    </row>
    <row r="43" spans="1:15" ht="15">
      <c r="A43" s="413">
        <f t="shared" si="2"/>
        <v>42</v>
      </c>
      <c r="B43" s="413"/>
      <c r="C43" s="413" t="s">
        <v>9</v>
      </c>
      <c r="D43" s="413">
        <v>91962</v>
      </c>
      <c r="E43" s="380"/>
      <c r="F43" s="380" t="s">
        <v>1320</v>
      </c>
      <c r="G43" s="381" t="s">
        <v>83</v>
      </c>
      <c r="H43" s="381">
        <v>3</v>
      </c>
      <c r="I43" s="381" t="s">
        <v>60</v>
      </c>
      <c r="J43" s="381" t="s">
        <v>1276</v>
      </c>
      <c r="K43" s="384" t="s">
        <v>1277</v>
      </c>
      <c r="L43" s="384" t="s">
        <v>88</v>
      </c>
      <c r="M43" s="380"/>
      <c r="N43" s="380"/>
      <c r="O43" s="380">
        <f t="shared" si="3"/>
        <v>9.1962</v>
      </c>
    </row>
    <row r="44" spans="1:15" ht="15">
      <c r="A44" s="413">
        <f t="shared" si="2"/>
        <v>43</v>
      </c>
      <c r="B44" s="413"/>
      <c r="C44" s="413" t="s">
        <v>9</v>
      </c>
      <c r="D44" s="413">
        <v>91973</v>
      </c>
      <c r="E44" s="380"/>
      <c r="F44" s="380" t="s">
        <v>1185</v>
      </c>
      <c r="G44" s="381" t="s">
        <v>1186</v>
      </c>
      <c r="H44" s="381" t="s">
        <v>1114</v>
      </c>
      <c r="I44" s="381" t="s">
        <v>1159</v>
      </c>
      <c r="J44" s="381">
        <v>11.27</v>
      </c>
      <c r="K44" s="384" t="s">
        <v>1200</v>
      </c>
      <c r="L44" s="384" t="s">
        <v>1117</v>
      </c>
      <c r="M44" s="380"/>
      <c r="N44" s="380"/>
      <c r="O44" s="380">
        <f t="shared" si="3"/>
        <v>9.1973</v>
      </c>
    </row>
    <row r="45" spans="1:15" ht="15">
      <c r="A45" s="413">
        <f t="shared" si="2"/>
        <v>44</v>
      </c>
      <c r="B45" s="413"/>
      <c r="C45" s="413" t="s">
        <v>9</v>
      </c>
      <c r="D45" s="413">
        <v>92013</v>
      </c>
      <c r="E45" s="380"/>
      <c r="F45" s="380" t="s">
        <v>711</v>
      </c>
      <c r="G45" s="381" t="s">
        <v>712</v>
      </c>
      <c r="H45" s="381">
        <v>1</v>
      </c>
      <c r="I45" s="381" t="s">
        <v>468</v>
      </c>
      <c r="J45" s="381">
        <v>11.2</v>
      </c>
      <c r="K45" s="384" t="s">
        <v>702</v>
      </c>
      <c r="L45" s="384" t="s">
        <v>482</v>
      </c>
      <c r="M45" s="380" t="s">
        <v>710</v>
      </c>
      <c r="N45" s="380"/>
      <c r="O45" s="380">
        <f t="shared" si="3"/>
        <v>9.2013</v>
      </c>
    </row>
    <row r="46" spans="1:15" ht="15">
      <c r="A46" s="386">
        <f t="shared" si="2"/>
        <v>45</v>
      </c>
      <c r="B46" s="386">
        <v>1</v>
      </c>
      <c r="C46" s="386" t="s">
        <v>9</v>
      </c>
      <c r="D46" s="386">
        <v>92053</v>
      </c>
      <c r="E46" s="411"/>
      <c r="F46" s="388" t="s">
        <v>364</v>
      </c>
      <c r="G46" s="386" t="s">
        <v>365</v>
      </c>
      <c r="H46" s="390">
        <v>3</v>
      </c>
      <c r="I46" s="386" t="s">
        <v>302</v>
      </c>
      <c r="J46" s="407" t="s">
        <v>357</v>
      </c>
      <c r="K46" s="392" t="s">
        <v>359</v>
      </c>
      <c r="L46" s="392" t="s">
        <v>360</v>
      </c>
      <c r="M46" s="385"/>
      <c r="N46" s="394"/>
      <c r="O46" s="394">
        <f t="shared" si="3"/>
        <v>9.2053</v>
      </c>
    </row>
    <row r="47" spans="1:15" ht="15">
      <c r="A47" s="413">
        <f t="shared" si="2"/>
        <v>46</v>
      </c>
      <c r="B47" s="413"/>
      <c r="C47" s="413" t="s">
        <v>9</v>
      </c>
      <c r="D47" s="413">
        <v>92078</v>
      </c>
      <c r="E47" s="380"/>
      <c r="F47" s="380" t="s">
        <v>705</v>
      </c>
      <c r="G47" s="381" t="s">
        <v>567</v>
      </c>
      <c r="H47" s="381">
        <v>3</v>
      </c>
      <c r="I47" s="381" t="s">
        <v>468</v>
      </c>
      <c r="J47" s="381">
        <v>6.16</v>
      </c>
      <c r="K47" s="384" t="s">
        <v>568</v>
      </c>
      <c r="L47" s="384" t="s">
        <v>470</v>
      </c>
      <c r="M47" s="380" t="s">
        <v>710</v>
      </c>
      <c r="N47" s="380"/>
      <c r="O47" s="380">
        <f t="shared" si="3"/>
        <v>9.2078</v>
      </c>
    </row>
    <row r="48" spans="1:15" ht="15">
      <c r="A48" s="413">
        <f t="shared" si="2"/>
        <v>47</v>
      </c>
      <c r="B48" s="413"/>
      <c r="C48" s="413" t="s">
        <v>9</v>
      </c>
      <c r="D48" s="413">
        <v>92142</v>
      </c>
      <c r="E48" s="380"/>
      <c r="F48" s="380" t="s">
        <v>1321</v>
      </c>
      <c r="G48" s="381" t="s">
        <v>1322</v>
      </c>
      <c r="H48" s="381">
        <v>2</v>
      </c>
      <c r="I48" s="381" t="s">
        <v>60</v>
      </c>
      <c r="J48" s="381" t="s">
        <v>1276</v>
      </c>
      <c r="K48" s="384" t="s">
        <v>1277</v>
      </c>
      <c r="L48" s="384" t="s">
        <v>88</v>
      </c>
      <c r="M48" s="380"/>
      <c r="N48" s="380"/>
      <c r="O48" s="380">
        <f t="shared" si="3"/>
        <v>9.2142</v>
      </c>
    </row>
    <row r="49" spans="1:15" ht="15">
      <c r="A49" s="413">
        <f t="shared" si="2"/>
        <v>48</v>
      </c>
      <c r="B49" s="413"/>
      <c r="C49" s="413" t="s">
        <v>9</v>
      </c>
      <c r="D49" s="413">
        <v>92180</v>
      </c>
      <c r="E49" s="380"/>
      <c r="F49" s="380" t="s">
        <v>1194</v>
      </c>
      <c r="G49" s="381" t="s">
        <v>1172</v>
      </c>
      <c r="H49" s="381" t="s">
        <v>1120</v>
      </c>
      <c r="I49" s="381" t="s">
        <v>1159</v>
      </c>
      <c r="J49" s="381">
        <v>7.1</v>
      </c>
      <c r="K49" s="384" t="s">
        <v>1111</v>
      </c>
      <c r="L49" s="384" t="s">
        <v>1117</v>
      </c>
      <c r="M49" s="380"/>
      <c r="N49" s="380"/>
      <c r="O49" s="380">
        <f t="shared" si="3"/>
        <v>9.218</v>
      </c>
    </row>
    <row r="50" spans="1:15" ht="15">
      <c r="A50" s="413">
        <f t="shared" si="2"/>
        <v>49</v>
      </c>
      <c r="B50" s="413"/>
      <c r="C50" s="413" t="s">
        <v>9</v>
      </c>
      <c r="D50" s="413">
        <v>92231</v>
      </c>
      <c r="E50" s="380"/>
      <c r="F50" s="380" t="s">
        <v>1203</v>
      </c>
      <c r="G50" s="381" t="s">
        <v>1172</v>
      </c>
      <c r="H50" s="381" t="s">
        <v>1114</v>
      </c>
      <c r="I50" s="381" t="s">
        <v>1159</v>
      </c>
      <c r="J50" s="381">
        <v>10.09</v>
      </c>
      <c r="K50" s="384" t="s">
        <v>1204</v>
      </c>
      <c r="L50" s="384" t="s">
        <v>1117</v>
      </c>
      <c r="M50" s="380"/>
      <c r="N50" s="380"/>
      <c r="O50" s="380">
        <f t="shared" si="3"/>
        <v>9.2231</v>
      </c>
    </row>
    <row r="51" spans="1:15" ht="15">
      <c r="A51" s="413">
        <f t="shared" si="2"/>
        <v>50</v>
      </c>
      <c r="B51" s="413"/>
      <c r="C51" s="413" t="s">
        <v>9</v>
      </c>
      <c r="D51" s="413">
        <v>92237</v>
      </c>
      <c r="E51" s="380"/>
      <c r="F51" s="380" t="s">
        <v>1323</v>
      </c>
      <c r="G51" s="381" t="s">
        <v>1318</v>
      </c>
      <c r="H51" s="381">
        <v>3</v>
      </c>
      <c r="I51" s="381" t="s">
        <v>60</v>
      </c>
      <c r="J51" s="381" t="s">
        <v>1331</v>
      </c>
      <c r="K51" s="384" t="s">
        <v>1332</v>
      </c>
      <c r="L51" s="384" t="s">
        <v>88</v>
      </c>
      <c r="M51" s="380"/>
      <c r="N51" s="380"/>
      <c r="O51" s="380">
        <f t="shared" si="3"/>
        <v>9.2237</v>
      </c>
    </row>
    <row r="52" spans="1:15" ht="15">
      <c r="A52" s="413">
        <f t="shared" si="2"/>
        <v>51</v>
      </c>
      <c r="B52" s="413"/>
      <c r="C52" s="413" t="s">
        <v>9</v>
      </c>
      <c r="D52" s="413">
        <v>92302</v>
      </c>
      <c r="E52" s="380"/>
      <c r="F52" s="380" t="s">
        <v>707</v>
      </c>
      <c r="G52" s="381" t="s">
        <v>676</v>
      </c>
      <c r="H52" s="381">
        <v>3</v>
      </c>
      <c r="I52" s="381" t="s">
        <v>468</v>
      </c>
      <c r="J52" s="381">
        <v>11.2</v>
      </c>
      <c r="K52" s="384" t="s">
        <v>702</v>
      </c>
      <c r="L52" s="384" t="s">
        <v>482</v>
      </c>
      <c r="M52" s="380" t="s">
        <v>710</v>
      </c>
      <c r="N52" s="380"/>
      <c r="O52" s="380">
        <f t="shared" si="3"/>
        <v>9.2302</v>
      </c>
    </row>
    <row r="53" spans="1:15" ht="15">
      <c r="A53" s="413">
        <f t="shared" si="2"/>
        <v>52</v>
      </c>
      <c r="B53" s="413"/>
      <c r="C53" s="413" t="s">
        <v>9</v>
      </c>
      <c r="D53" s="413">
        <v>92465</v>
      </c>
      <c r="E53" s="380"/>
      <c r="F53" s="380" t="s">
        <v>713</v>
      </c>
      <c r="G53" s="381" t="s">
        <v>667</v>
      </c>
      <c r="H53" s="381">
        <v>2</v>
      </c>
      <c r="I53" s="381" t="s">
        <v>468</v>
      </c>
      <c r="J53" s="381">
        <v>10.24</v>
      </c>
      <c r="K53" s="384" t="s">
        <v>644</v>
      </c>
      <c r="L53" s="384" t="s">
        <v>495</v>
      </c>
      <c r="M53" s="380" t="s">
        <v>710</v>
      </c>
      <c r="N53" s="380"/>
      <c r="O53" s="380">
        <f t="shared" si="3"/>
        <v>9.2465</v>
      </c>
    </row>
    <row r="54" spans="1:15" ht="15">
      <c r="A54" s="413">
        <f t="shared" si="2"/>
        <v>53</v>
      </c>
      <c r="B54" s="413"/>
      <c r="C54" s="413" t="s">
        <v>9</v>
      </c>
      <c r="D54" s="413">
        <v>92467</v>
      </c>
      <c r="E54" s="380"/>
      <c r="F54" s="380" t="s">
        <v>666</v>
      </c>
      <c r="G54" s="381" t="s">
        <v>667</v>
      </c>
      <c r="H54" s="381">
        <v>2</v>
      </c>
      <c r="I54" s="381" t="s">
        <v>468</v>
      </c>
      <c r="J54" s="381">
        <v>10.24</v>
      </c>
      <c r="K54" s="384" t="s">
        <v>644</v>
      </c>
      <c r="L54" s="384" t="s">
        <v>495</v>
      </c>
      <c r="M54" s="380" t="s">
        <v>710</v>
      </c>
      <c r="N54" s="380"/>
      <c r="O54" s="380">
        <f t="shared" si="3"/>
        <v>9.2467</v>
      </c>
    </row>
    <row r="55" spans="1:15" ht="15">
      <c r="A55" s="413">
        <f t="shared" si="2"/>
        <v>54</v>
      </c>
      <c r="B55" s="413"/>
      <c r="C55" s="413" t="s">
        <v>9</v>
      </c>
      <c r="D55" s="413">
        <v>92468</v>
      </c>
      <c r="E55" s="380"/>
      <c r="F55" s="380" t="s">
        <v>714</v>
      </c>
      <c r="G55" s="381" t="s">
        <v>715</v>
      </c>
      <c r="H55" s="381">
        <v>2</v>
      </c>
      <c r="I55" s="381" t="s">
        <v>468</v>
      </c>
      <c r="J55" s="381">
        <v>11.2</v>
      </c>
      <c r="K55" s="384" t="s">
        <v>702</v>
      </c>
      <c r="L55" s="384" t="s">
        <v>482</v>
      </c>
      <c r="M55" s="380" t="s">
        <v>710</v>
      </c>
      <c r="N55" s="380"/>
      <c r="O55" s="380">
        <f t="shared" si="3"/>
        <v>9.2468</v>
      </c>
    </row>
    <row r="56" spans="1:15" ht="15">
      <c r="A56" s="607"/>
      <c r="B56" s="607"/>
      <c r="C56" s="607"/>
      <c r="D56" s="607"/>
      <c r="E56" s="423"/>
      <c r="F56" s="423"/>
      <c r="G56" s="424"/>
      <c r="H56" s="424"/>
      <c r="I56" s="424"/>
      <c r="J56" s="424"/>
      <c r="K56" s="408"/>
      <c r="L56" s="408"/>
      <c r="M56" s="423"/>
      <c r="N56" s="423"/>
      <c r="O56" s="423"/>
    </row>
  </sheetData>
  <sheetProtection/>
  <printOptions/>
  <pageMargins left="0.787" right="0.787" top="0.984" bottom="0.984"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IV53"/>
  <sheetViews>
    <sheetView zoomScalePageLayoutView="0" workbookViewId="0" topLeftCell="A1">
      <selection activeCell="A1" sqref="A1"/>
    </sheetView>
  </sheetViews>
  <sheetFormatPr defaultColWidth="8.88671875" defaultRowHeight="15"/>
  <cols>
    <col min="1" max="1" width="9.21484375" style="272" customWidth="1"/>
    <col min="2" max="2" width="8.88671875" style="272" hidden="1" customWidth="1"/>
    <col min="3" max="3" width="9.21484375" style="272" customWidth="1"/>
    <col min="4" max="5" width="9.21484375" style="240" customWidth="1"/>
    <col min="6" max="6" width="11.88671875" style="229" customWidth="1"/>
    <col min="7" max="7" width="11.6640625" style="240" customWidth="1"/>
    <col min="8" max="8" width="7.6640625" style="240" customWidth="1"/>
    <col min="9" max="10" width="9.21484375" style="240" customWidth="1"/>
    <col min="11" max="12" width="15.6640625" style="229" customWidth="1"/>
  </cols>
  <sheetData>
    <row r="1" spans="1:256" s="1" customFormat="1" ht="14.25" thickBot="1">
      <c r="A1" s="574" t="s">
        <v>0</v>
      </c>
      <c r="B1" s="261" t="s">
        <v>1</v>
      </c>
      <c r="C1" s="261" t="s">
        <v>2</v>
      </c>
      <c r="D1" s="261" t="s">
        <v>15</v>
      </c>
      <c r="E1" s="261" t="s">
        <v>69</v>
      </c>
      <c r="F1" s="575" t="s">
        <v>16</v>
      </c>
      <c r="G1" s="261" t="s">
        <v>217</v>
      </c>
      <c r="H1" s="261" t="s">
        <v>26</v>
      </c>
      <c r="I1" s="261" t="s">
        <v>27</v>
      </c>
      <c r="J1" s="576" t="s">
        <v>29</v>
      </c>
      <c r="K1" s="575" t="s">
        <v>70</v>
      </c>
      <c r="L1" s="575" t="s">
        <v>31</v>
      </c>
      <c r="M1" s="577" t="s">
        <v>36</v>
      </c>
      <c r="N1" s="394"/>
      <c r="O1" s="394"/>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1" customFormat="1" ht="15" customHeight="1">
      <c r="A2" s="578">
        <f aca="true" t="shared" si="0" ref="A2:A33">RANK(O2,$O$2:$O$51,1)</f>
        <v>1</v>
      </c>
      <c r="B2" s="49">
        <v>1</v>
      </c>
      <c r="C2" s="49" t="s">
        <v>10</v>
      </c>
      <c r="D2" s="49">
        <v>1401</v>
      </c>
      <c r="E2" s="50">
        <v>1</v>
      </c>
      <c r="F2" s="247" t="s">
        <v>218</v>
      </c>
      <c r="G2" s="49" t="s">
        <v>219</v>
      </c>
      <c r="H2" s="51">
        <v>3</v>
      </c>
      <c r="I2" s="52" t="s">
        <v>302</v>
      </c>
      <c r="J2" s="53" t="s">
        <v>314</v>
      </c>
      <c r="K2" s="84" t="s">
        <v>318</v>
      </c>
      <c r="L2" s="84" t="s">
        <v>322</v>
      </c>
      <c r="M2" s="610"/>
      <c r="N2" s="394"/>
      <c r="O2" s="394">
        <f aca="true" t="shared" si="1" ref="O2:O33">D2/100</f>
        <v>14.01</v>
      </c>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1" customFormat="1" ht="15" customHeight="1">
      <c r="A3" s="580">
        <f t="shared" si="0"/>
        <v>2</v>
      </c>
      <c r="B3" s="54">
        <v>1</v>
      </c>
      <c r="C3" s="54" t="s">
        <v>10</v>
      </c>
      <c r="D3" s="54">
        <v>1454</v>
      </c>
      <c r="E3" s="55">
        <v>1</v>
      </c>
      <c r="F3" s="9" t="s">
        <v>373</v>
      </c>
      <c r="G3" s="54" t="s">
        <v>292</v>
      </c>
      <c r="H3" s="56">
        <v>3</v>
      </c>
      <c r="I3" s="57" t="s">
        <v>302</v>
      </c>
      <c r="J3" s="58" t="s">
        <v>314</v>
      </c>
      <c r="K3" s="88" t="s">
        <v>318</v>
      </c>
      <c r="L3" s="88" t="s">
        <v>322</v>
      </c>
      <c r="M3" s="611"/>
      <c r="N3" s="394"/>
      <c r="O3" s="394">
        <f t="shared" si="1"/>
        <v>14.54</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1" customFormat="1" ht="15" customHeight="1">
      <c r="A4" s="580">
        <f t="shared" si="0"/>
        <v>2</v>
      </c>
      <c r="B4" s="54">
        <v>1</v>
      </c>
      <c r="C4" s="54" t="s">
        <v>10</v>
      </c>
      <c r="D4" s="54">
        <v>1454</v>
      </c>
      <c r="E4" s="55">
        <v>1</v>
      </c>
      <c r="F4" s="9" t="s">
        <v>374</v>
      </c>
      <c r="G4" s="54" t="s">
        <v>375</v>
      </c>
      <c r="H4" s="56">
        <v>3</v>
      </c>
      <c r="I4" s="57" t="s">
        <v>302</v>
      </c>
      <c r="J4" s="58" t="s">
        <v>314</v>
      </c>
      <c r="K4" s="88" t="s">
        <v>318</v>
      </c>
      <c r="L4" s="88" t="s">
        <v>322</v>
      </c>
      <c r="M4" s="611"/>
      <c r="N4" s="394"/>
      <c r="O4" s="394">
        <f t="shared" si="1"/>
        <v>14.54</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1" customFormat="1" ht="15" customHeight="1">
      <c r="A5" s="582">
        <f t="shared" si="0"/>
        <v>2</v>
      </c>
      <c r="B5" s="202"/>
      <c r="C5" s="202" t="s">
        <v>10</v>
      </c>
      <c r="D5" s="202">
        <v>1454</v>
      </c>
      <c r="E5" s="202">
        <v>-1.3</v>
      </c>
      <c r="F5" s="514" t="s">
        <v>921</v>
      </c>
      <c r="G5" s="202" t="s">
        <v>922</v>
      </c>
      <c r="H5" s="202">
        <v>3</v>
      </c>
      <c r="I5" s="202" t="s">
        <v>58</v>
      </c>
      <c r="J5" s="202">
        <v>8.03</v>
      </c>
      <c r="K5" s="516" t="s">
        <v>971</v>
      </c>
      <c r="L5" s="516" t="s">
        <v>972</v>
      </c>
      <c r="M5" s="612"/>
      <c r="N5" s="380"/>
      <c r="O5" s="380">
        <f t="shared" si="1"/>
        <v>14.54</v>
      </c>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1" customFormat="1" ht="15" customHeight="1">
      <c r="A6" s="584">
        <f t="shared" si="0"/>
        <v>5</v>
      </c>
      <c r="B6" s="270"/>
      <c r="C6" s="270" t="s">
        <v>10</v>
      </c>
      <c r="D6" s="270">
        <v>1455</v>
      </c>
      <c r="E6" s="76">
        <v>1</v>
      </c>
      <c r="F6" s="551" t="s">
        <v>1275</v>
      </c>
      <c r="G6" s="270" t="s">
        <v>1264</v>
      </c>
      <c r="H6" s="270">
        <v>3</v>
      </c>
      <c r="I6" s="270" t="s">
        <v>60</v>
      </c>
      <c r="J6" s="270" t="s">
        <v>1268</v>
      </c>
      <c r="K6" s="552" t="s">
        <v>1269</v>
      </c>
      <c r="L6" s="552" t="s">
        <v>28</v>
      </c>
      <c r="M6" s="613"/>
      <c r="N6" s="380"/>
      <c r="O6" s="380">
        <f t="shared" si="1"/>
        <v>14.55</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1" customFormat="1" ht="15" customHeight="1">
      <c r="A7" s="590">
        <f t="shared" si="0"/>
        <v>6</v>
      </c>
      <c r="B7" s="206"/>
      <c r="C7" s="206" t="s">
        <v>10</v>
      </c>
      <c r="D7" s="206">
        <v>1474</v>
      </c>
      <c r="E7" s="73">
        <v>1</v>
      </c>
      <c r="F7" s="537" t="s">
        <v>1034</v>
      </c>
      <c r="G7" s="206" t="s">
        <v>1035</v>
      </c>
      <c r="H7" s="206">
        <v>3</v>
      </c>
      <c r="I7" s="202" t="s">
        <v>58</v>
      </c>
      <c r="J7" s="206">
        <v>8.03</v>
      </c>
      <c r="K7" s="538" t="s">
        <v>971</v>
      </c>
      <c r="L7" s="538" t="s">
        <v>972</v>
      </c>
      <c r="M7" s="614"/>
      <c r="N7" s="380"/>
      <c r="O7" s="380">
        <f t="shared" si="1"/>
        <v>14.74</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1" customFormat="1" ht="15" customHeight="1">
      <c r="A8" s="580">
        <f t="shared" si="0"/>
        <v>7</v>
      </c>
      <c r="B8" s="54">
        <v>1</v>
      </c>
      <c r="C8" s="54" t="s">
        <v>10</v>
      </c>
      <c r="D8" s="54">
        <v>1481</v>
      </c>
      <c r="E8" s="54" t="s">
        <v>576</v>
      </c>
      <c r="F8" s="9" t="s">
        <v>716</v>
      </c>
      <c r="G8" s="54" t="s">
        <v>521</v>
      </c>
      <c r="H8" s="54">
        <v>3</v>
      </c>
      <c r="I8" s="54" t="s">
        <v>468</v>
      </c>
      <c r="J8" s="322">
        <v>7.02</v>
      </c>
      <c r="K8" s="88" t="s">
        <v>481</v>
      </c>
      <c r="L8" s="88" t="s">
        <v>482</v>
      </c>
      <c r="M8" s="611"/>
      <c r="N8" s="394"/>
      <c r="O8" s="394">
        <f t="shared" si="1"/>
        <v>14.81</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1" customFormat="1" ht="15" customHeight="1">
      <c r="A9" s="580">
        <f t="shared" si="0"/>
        <v>8</v>
      </c>
      <c r="B9" s="54">
        <v>1</v>
      </c>
      <c r="C9" s="54" t="s">
        <v>10</v>
      </c>
      <c r="D9" s="54">
        <v>1484</v>
      </c>
      <c r="E9" s="54" t="s">
        <v>587</v>
      </c>
      <c r="F9" s="9" t="s">
        <v>476</v>
      </c>
      <c r="G9" s="54" t="s">
        <v>477</v>
      </c>
      <c r="H9" s="54">
        <v>3</v>
      </c>
      <c r="I9" s="54" t="s">
        <v>468</v>
      </c>
      <c r="J9" s="322">
        <v>8.03</v>
      </c>
      <c r="K9" s="88" t="s">
        <v>486</v>
      </c>
      <c r="L9" s="88" t="s">
        <v>487</v>
      </c>
      <c r="M9" s="611"/>
      <c r="N9" s="394"/>
      <c r="O9" s="394">
        <f t="shared" si="1"/>
        <v>14.84</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1" customFormat="1" ht="15" customHeight="1">
      <c r="A10" s="580">
        <f t="shared" si="0"/>
        <v>9</v>
      </c>
      <c r="B10" s="54">
        <v>1</v>
      </c>
      <c r="C10" s="54" t="s">
        <v>10</v>
      </c>
      <c r="D10" s="54">
        <v>1485</v>
      </c>
      <c r="E10" s="59">
        <v>1.5</v>
      </c>
      <c r="F10" s="248" t="s">
        <v>309</v>
      </c>
      <c r="G10" s="57" t="s">
        <v>304</v>
      </c>
      <c r="H10" s="60">
        <v>3</v>
      </c>
      <c r="I10" s="57" t="s">
        <v>302</v>
      </c>
      <c r="J10" s="61" t="s">
        <v>296</v>
      </c>
      <c r="K10" s="89" t="s">
        <v>220</v>
      </c>
      <c r="L10" s="88" t="s">
        <v>221</v>
      </c>
      <c r="M10" s="611"/>
      <c r="N10" s="394"/>
      <c r="O10" s="394">
        <f t="shared" si="1"/>
        <v>14.85</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1" customFormat="1" ht="15" customHeight="1">
      <c r="A11" s="588">
        <f t="shared" si="0"/>
        <v>10</v>
      </c>
      <c r="B11" s="70">
        <v>1</v>
      </c>
      <c r="C11" s="70" t="s">
        <v>10</v>
      </c>
      <c r="D11" s="70">
        <v>1491</v>
      </c>
      <c r="E11" s="70" t="s">
        <v>471</v>
      </c>
      <c r="F11" s="320" t="s">
        <v>594</v>
      </c>
      <c r="G11" s="70" t="s">
        <v>595</v>
      </c>
      <c r="H11" s="70">
        <v>3</v>
      </c>
      <c r="I11" s="70" t="s">
        <v>468</v>
      </c>
      <c r="J11" s="324">
        <v>7.17</v>
      </c>
      <c r="K11" s="90" t="s">
        <v>613</v>
      </c>
      <c r="L11" s="90" t="s">
        <v>495</v>
      </c>
      <c r="M11" s="615"/>
      <c r="N11" s="394"/>
      <c r="O11" s="394">
        <f t="shared" si="1"/>
        <v>14.91</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1" customFormat="1" ht="15" customHeight="1">
      <c r="A12" s="586">
        <f t="shared" si="0"/>
        <v>11</v>
      </c>
      <c r="B12" s="72">
        <v>1</v>
      </c>
      <c r="C12" s="72" t="s">
        <v>10</v>
      </c>
      <c r="D12" s="72">
        <v>1497</v>
      </c>
      <c r="E12" s="72" t="s">
        <v>532</v>
      </c>
      <c r="F12" s="10" t="s">
        <v>717</v>
      </c>
      <c r="G12" s="72" t="s">
        <v>551</v>
      </c>
      <c r="H12" s="72">
        <v>2</v>
      </c>
      <c r="I12" s="72" t="s">
        <v>468</v>
      </c>
      <c r="J12" s="328">
        <v>8.03</v>
      </c>
      <c r="K12" s="92" t="s">
        <v>486</v>
      </c>
      <c r="L12" s="92" t="s">
        <v>487</v>
      </c>
      <c r="M12" s="616"/>
      <c r="N12" s="394"/>
      <c r="O12" s="394">
        <f t="shared" si="1"/>
        <v>14.97</v>
      </c>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1" customFormat="1" ht="15" customHeight="1">
      <c r="A13" s="582">
        <f t="shared" si="0"/>
        <v>12</v>
      </c>
      <c r="B13" s="202"/>
      <c r="C13" s="202" t="s">
        <v>10</v>
      </c>
      <c r="D13" s="202">
        <v>1505</v>
      </c>
      <c r="E13" s="55">
        <v>1</v>
      </c>
      <c r="F13" s="514" t="s">
        <v>950</v>
      </c>
      <c r="G13" s="202" t="s">
        <v>951</v>
      </c>
      <c r="H13" s="202">
        <v>2</v>
      </c>
      <c r="I13" s="202" t="s">
        <v>58</v>
      </c>
      <c r="J13" s="202">
        <v>10.16</v>
      </c>
      <c r="K13" s="516" t="s">
        <v>965</v>
      </c>
      <c r="L13" s="516" t="s">
        <v>942</v>
      </c>
      <c r="M13" s="612"/>
      <c r="N13" s="380"/>
      <c r="O13" s="380">
        <f t="shared" si="1"/>
        <v>15.05</v>
      </c>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1" customFormat="1" ht="15" customHeight="1">
      <c r="A14" s="580">
        <f t="shared" si="0"/>
        <v>13</v>
      </c>
      <c r="B14" s="54">
        <v>1</v>
      </c>
      <c r="C14" s="54" t="s">
        <v>10</v>
      </c>
      <c r="D14" s="54">
        <v>1507</v>
      </c>
      <c r="E14" s="55">
        <v>1.5</v>
      </c>
      <c r="F14" s="9" t="s">
        <v>376</v>
      </c>
      <c r="G14" s="54" t="s">
        <v>377</v>
      </c>
      <c r="H14" s="54">
        <v>3</v>
      </c>
      <c r="I14" s="54" t="s">
        <v>302</v>
      </c>
      <c r="J14" s="322" t="s">
        <v>296</v>
      </c>
      <c r="K14" s="88" t="s">
        <v>220</v>
      </c>
      <c r="L14" s="88" t="s">
        <v>221</v>
      </c>
      <c r="M14" s="611"/>
      <c r="N14" s="394"/>
      <c r="O14" s="394">
        <f t="shared" si="1"/>
        <v>15.07</v>
      </c>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1" customFormat="1" ht="15" customHeight="1">
      <c r="A15" s="582">
        <f t="shared" si="0"/>
        <v>14</v>
      </c>
      <c r="B15" s="202"/>
      <c r="C15" s="202" t="s">
        <v>10</v>
      </c>
      <c r="D15" s="202">
        <v>1517</v>
      </c>
      <c r="E15" s="202">
        <v>-1.3</v>
      </c>
      <c r="F15" s="514" t="s">
        <v>1036</v>
      </c>
      <c r="G15" s="202" t="s">
        <v>485</v>
      </c>
      <c r="H15" s="202">
        <v>3</v>
      </c>
      <c r="I15" s="202" t="s">
        <v>58</v>
      </c>
      <c r="J15" s="202">
        <v>7.11</v>
      </c>
      <c r="K15" s="516" t="s">
        <v>947</v>
      </c>
      <c r="L15" s="516" t="s">
        <v>920</v>
      </c>
      <c r="M15" s="612"/>
      <c r="N15" s="380"/>
      <c r="O15" s="380">
        <f t="shared" si="1"/>
        <v>15.17</v>
      </c>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s="1" customFormat="1" ht="15" customHeight="1">
      <c r="A16" s="588">
        <f t="shared" si="0"/>
        <v>15</v>
      </c>
      <c r="B16" s="70">
        <v>1</v>
      </c>
      <c r="C16" s="70" t="s">
        <v>10</v>
      </c>
      <c r="D16" s="70">
        <v>1520</v>
      </c>
      <c r="E16" s="70" t="s">
        <v>483</v>
      </c>
      <c r="F16" s="320" t="s">
        <v>718</v>
      </c>
      <c r="G16" s="70" t="s">
        <v>609</v>
      </c>
      <c r="H16" s="70">
        <v>3</v>
      </c>
      <c r="I16" s="70" t="s">
        <v>468</v>
      </c>
      <c r="J16" s="324">
        <v>7.02</v>
      </c>
      <c r="K16" s="90" t="s">
        <v>481</v>
      </c>
      <c r="L16" s="90" t="s">
        <v>482</v>
      </c>
      <c r="M16" s="615"/>
      <c r="N16" s="394"/>
      <c r="O16" s="394">
        <f t="shared" si="1"/>
        <v>15.2</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1" customFormat="1" ht="15" customHeight="1">
      <c r="A17" s="590">
        <f t="shared" si="0"/>
        <v>16</v>
      </c>
      <c r="B17" s="206"/>
      <c r="C17" s="206" t="s">
        <v>10</v>
      </c>
      <c r="D17" s="206">
        <v>1532</v>
      </c>
      <c r="E17" s="73">
        <v>2</v>
      </c>
      <c r="F17" s="537" t="s">
        <v>1126</v>
      </c>
      <c r="G17" s="206" t="s">
        <v>1127</v>
      </c>
      <c r="H17" s="206" t="s">
        <v>1114</v>
      </c>
      <c r="I17" s="206" t="s">
        <v>1159</v>
      </c>
      <c r="J17" s="206">
        <v>7.24</v>
      </c>
      <c r="K17" s="538" t="s">
        <v>1125</v>
      </c>
      <c r="L17" s="538" t="s">
        <v>1117</v>
      </c>
      <c r="M17" s="614"/>
      <c r="N17" s="380"/>
      <c r="O17" s="380">
        <f t="shared" si="1"/>
        <v>15.32</v>
      </c>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1" customFormat="1" ht="15" customHeight="1">
      <c r="A18" s="580">
        <f t="shared" si="0"/>
        <v>17</v>
      </c>
      <c r="B18" s="54">
        <v>1</v>
      </c>
      <c r="C18" s="54" t="s">
        <v>10</v>
      </c>
      <c r="D18" s="54">
        <v>1535</v>
      </c>
      <c r="E18" s="54" t="s">
        <v>582</v>
      </c>
      <c r="F18" s="9" t="s">
        <v>719</v>
      </c>
      <c r="G18" s="54" t="s">
        <v>720</v>
      </c>
      <c r="H18" s="54">
        <v>3</v>
      </c>
      <c r="I18" s="54" t="s">
        <v>468</v>
      </c>
      <c r="J18" s="322">
        <v>6.15</v>
      </c>
      <c r="K18" s="88" t="s">
        <v>568</v>
      </c>
      <c r="L18" s="88" t="s">
        <v>470</v>
      </c>
      <c r="M18" s="611"/>
      <c r="N18" s="394"/>
      <c r="O18" s="394">
        <f t="shared" si="1"/>
        <v>15.35</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1" customFormat="1" ht="15" customHeight="1">
      <c r="A19" s="582">
        <f t="shared" si="0"/>
        <v>18</v>
      </c>
      <c r="B19" s="202"/>
      <c r="C19" s="202" t="s">
        <v>10</v>
      </c>
      <c r="D19" s="202">
        <v>1536</v>
      </c>
      <c r="E19" s="55">
        <v>-1</v>
      </c>
      <c r="F19" s="514" t="s">
        <v>1205</v>
      </c>
      <c r="G19" s="202" t="s">
        <v>1206</v>
      </c>
      <c r="H19" s="202" t="s">
        <v>1120</v>
      </c>
      <c r="I19" s="202" t="s">
        <v>1159</v>
      </c>
      <c r="J19" s="202">
        <v>7.11</v>
      </c>
      <c r="K19" s="516" t="s">
        <v>1111</v>
      </c>
      <c r="L19" s="516" t="s">
        <v>1117</v>
      </c>
      <c r="M19" s="612"/>
      <c r="N19" s="380"/>
      <c r="O19" s="380">
        <f t="shared" si="1"/>
        <v>15.36</v>
      </c>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1" customFormat="1" ht="15" customHeight="1">
      <c r="A20" s="582">
        <f t="shared" si="0"/>
        <v>19</v>
      </c>
      <c r="B20" s="202"/>
      <c r="C20" s="202" t="s">
        <v>10</v>
      </c>
      <c r="D20" s="202">
        <v>1538</v>
      </c>
      <c r="E20" s="202">
        <v>1.3</v>
      </c>
      <c r="F20" s="514" t="s">
        <v>1333</v>
      </c>
      <c r="G20" s="202" t="s">
        <v>1334</v>
      </c>
      <c r="H20" s="202">
        <v>3</v>
      </c>
      <c r="I20" s="202" t="s">
        <v>60</v>
      </c>
      <c r="J20" s="202" t="s">
        <v>275</v>
      </c>
      <c r="K20" s="516" t="s">
        <v>1293</v>
      </c>
      <c r="L20" s="516" t="s">
        <v>85</v>
      </c>
      <c r="M20" s="612"/>
      <c r="N20" s="380"/>
      <c r="O20" s="380">
        <f t="shared" si="1"/>
        <v>15.38</v>
      </c>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s="1" customFormat="1" ht="15" customHeight="1" thickBot="1">
      <c r="A21" s="609">
        <f t="shared" si="0"/>
        <v>20</v>
      </c>
      <c r="B21" s="594">
        <v>1</v>
      </c>
      <c r="C21" s="594" t="s">
        <v>10</v>
      </c>
      <c r="D21" s="594">
        <v>1543</v>
      </c>
      <c r="E21" s="594" t="s">
        <v>576</v>
      </c>
      <c r="F21" s="617" t="s">
        <v>721</v>
      </c>
      <c r="G21" s="594" t="s">
        <v>578</v>
      </c>
      <c r="H21" s="594">
        <v>3</v>
      </c>
      <c r="I21" s="594" t="s">
        <v>468</v>
      </c>
      <c r="J21" s="618">
        <v>7.02</v>
      </c>
      <c r="K21" s="619" t="s">
        <v>481</v>
      </c>
      <c r="L21" s="619" t="s">
        <v>482</v>
      </c>
      <c r="M21" s="620"/>
      <c r="N21" s="394"/>
      <c r="O21" s="394">
        <f t="shared" si="1"/>
        <v>15.43</v>
      </c>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15" ht="15">
      <c r="A22" s="386">
        <f t="shared" si="0"/>
        <v>21</v>
      </c>
      <c r="B22" s="386">
        <v>1</v>
      </c>
      <c r="C22" s="386" t="s">
        <v>10</v>
      </c>
      <c r="D22" s="397">
        <v>1544</v>
      </c>
      <c r="E22" s="397" t="s">
        <v>614</v>
      </c>
      <c r="F22" s="398" t="s">
        <v>722</v>
      </c>
      <c r="G22" s="397" t="s">
        <v>620</v>
      </c>
      <c r="H22" s="397">
        <v>3</v>
      </c>
      <c r="I22" s="397" t="s">
        <v>468</v>
      </c>
      <c r="J22" s="409">
        <v>6.15</v>
      </c>
      <c r="K22" s="399" t="s">
        <v>590</v>
      </c>
      <c r="L22" s="399" t="s">
        <v>591</v>
      </c>
      <c r="M22" s="400"/>
      <c r="N22" s="394"/>
      <c r="O22" s="394">
        <f t="shared" si="1"/>
        <v>15.44</v>
      </c>
    </row>
    <row r="23" spans="1:15" ht="15">
      <c r="A23" s="386">
        <f t="shared" si="0"/>
        <v>22</v>
      </c>
      <c r="B23" s="386">
        <v>1</v>
      </c>
      <c r="C23" s="386" t="s">
        <v>10</v>
      </c>
      <c r="D23" s="397">
        <v>1545</v>
      </c>
      <c r="E23" s="401">
        <v>1.5</v>
      </c>
      <c r="F23" s="398" t="s">
        <v>378</v>
      </c>
      <c r="G23" s="397" t="s">
        <v>254</v>
      </c>
      <c r="H23" s="397">
        <v>3</v>
      </c>
      <c r="I23" s="386" t="s">
        <v>302</v>
      </c>
      <c r="J23" s="409" t="s">
        <v>296</v>
      </c>
      <c r="K23" s="399" t="s">
        <v>220</v>
      </c>
      <c r="L23" s="399" t="s">
        <v>221</v>
      </c>
      <c r="M23" s="400"/>
      <c r="N23" s="394"/>
      <c r="O23" s="394">
        <f t="shared" si="1"/>
        <v>15.45</v>
      </c>
    </row>
    <row r="24" spans="1:15" ht="15">
      <c r="A24" s="386">
        <f t="shared" si="0"/>
        <v>23</v>
      </c>
      <c r="B24" s="386">
        <v>1</v>
      </c>
      <c r="C24" s="386" t="s">
        <v>10</v>
      </c>
      <c r="D24" s="397">
        <v>1549</v>
      </c>
      <c r="E24" s="397" t="s">
        <v>565</v>
      </c>
      <c r="F24" s="398" t="s">
        <v>723</v>
      </c>
      <c r="G24" s="397" t="s">
        <v>551</v>
      </c>
      <c r="H24" s="397">
        <v>2</v>
      </c>
      <c r="I24" s="397" t="s">
        <v>468</v>
      </c>
      <c r="J24" s="409">
        <v>7.02</v>
      </c>
      <c r="K24" s="399" t="s">
        <v>481</v>
      </c>
      <c r="L24" s="399" t="s">
        <v>482</v>
      </c>
      <c r="M24" s="400"/>
      <c r="N24" s="394"/>
      <c r="O24" s="394">
        <f t="shared" si="1"/>
        <v>15.49</v>
      </c>
    </row>
    <row r="25" spans="1:15" ht="15">
      <c r="A25" s="413">
        <f t="shared" si="0"/>
        <v>24</v>
      </c>
      <c r="B25" s="413"/>
      <c r="C25" s="413" t="s">
        <v>10</v>
      </c>
      <c r="D25" s="381">
        <v>1552</v>
      </c>
      <c r="E25" s="381">
        <v>0.1</v>
      </c>
      <c r="F25" s="382" t="s">
        <v>1207</v>
      </c>
      <c r="G25" s="381" t="s">
        <v>1042</v>
      </c>
      <c r="H25" s="381" t="s">
        <v>1120</v>
      </c>
      <c r="I25" s="381" t="s">
        <v>1159</v>
      </c>
      <c r="J25" s="381">
        <v>7.25</v>
      </c>
      <c r="K25" s="383" t="s">
        <v>1125</v>
      </c>
      <c r="L25" s="383" t="s">
        <v>1117</v>
      </c>
      <c r="M25" s="384"/>
      <c r="N25" s="380"/>
      <c r="O25" s="380">
        <f t="shared" si="1"/>
        <v>15.52</v>
      </c>
    </row>
    <row r="26" spans="1:15" ht="15">
      <c r="A26" s="413">
        <f t="shared" si="0"/>
        <v>24</v>
      </c>
      <c r="B26" s="413"/>
      <c r="C26" s="413" t="s">
        <v>10</v>
      </c>
      <c r="D26" s="381">
        <v>1552</v>
      </c>
      <c r="E26" s="381">
        <v>1.6</v>
      </c>
      <c r="F26" s="382" t="s">
        <v>1335</v>
      </c>
      <c r="G26" s="381" t="s">
        <v>90</v>
      </c>
      <c r="H26" s="381">
        <v>2</v>
      </c>
      <c r="I26" s="381" t="s">
        <v>60</v>
      </c>
      <c r="J26" s="381" t="s">
        <v>1287</v>
      </c>
      <c r="K26" s="383" t="s">
        <v>1288</v>
      </c>
      <c r="L26" s="383" t="s">
        <v>85</v>
      </c>
      <c r="M26" s="384"/>
      <c r="N26" s="380"/>
      <c r="O26" s="380">
        <f t="shared" si="1"/>
        <v>15.52</v>
      </c>
    </row>
    <row r="27" spans="1:15" ht="15">
      <c r="A27" s="413">
        <f t="shared" si="0"/>
        <v>26</v>
      </c>
      <c r="B27" s="413"/>
      <c r="C27" s="413" t="s">
        <v>10</v>
      </c>
      <c r="D27" s="381">
        <v>1561</v>
      </c>
      <c r="E27" s="381" t="s">
        <v>724</v>
      </c>
      <c r="F27" s="382" t="s">
        <v>641</v>
      </c>
      <c r="G27" s="381" t="s">
        <v>642</v>
      </c>
      <c r="H27" s="381">
        <v>2</v>
      </c>
      <c r="I27" s="381" t="s">
        <v>468</v>
      </c>
      <c r="J27" s="381">
        <v>8.03</v>
      </c>
      <c r="K27" s="383" t="s">
        <v>486</v>
      </c>
      <c r="L27" s="383" t="s">
        <v>487</v>
      </c>
      <c r="M27" s="384"/>
      <c r="N27" s="380"/>
      <c r="O27" s="380">
        <f t="shared" si="1"/>
        <v>15.61</v>
      </c>
    </row>
    <row r="28" spans="1:15" ht="15">
      <c r="A28" s="413">
        <f t="shared" si="0"/>
        <v>27</v>
      </c>
      <c r="B28" s="413"/>
      <c r="C28" s="413" t="s">
        <v>10</v>
      </c>
      <c r="D28" s="381">
        <v>1566</v>
      </c>
      <c r="E28" s="381">
        <v>1.8</v>
      </c>
      <c r="F28" s="382" t="s">
        <v>1336</v>
      </c>
      <c r="G28" s="381" t="s">
        <v>1290</v>
      </c>
      <c r="H28" s="381">
        <v>3</v>
      </c>
      <c r="I28" s="381" t="s">
        <v>60</v>
      </c>
      <c r="J28" s="381" t="s">
        <v>1337</v>
      </c>
      <c r="K28" s="383" t="s">
        <v>1338</v>
      </c>
      <c r="L28" s="383" t="s">
        <v>85</v>
      </c>
      <c r="M28" s="384"/>
      <c r="N28" s="380"/>
      <c r="O28" s="380">
        <f t="shared" si="1"/>
        <v>15.66</v>
      </c>
    </row>
    <row r="29" spans="1:15" ht="15">
      <c r="A29" s="386">
        <f t="shared" si="0"/>
        <v>28</v>
      </c>
      <c r="B29" s="386">
        <v>1</v>
      </c>
      <c r="C29" s="386" t="s">
        <v>10</v>
      </c>
      <c r="D29" s="397">
        <v>1567</v>
      </c>
      <c r="E29" s="401">
        <v>0.1</v>
      </c>
      <c r="F29" s="398" t="s">
        <v>230</v>
      </c>
      <c r="G29" s="397" t="s">
        <v>231</v>
      </c>
      <c r="H29" s="397">
        <v>3</v>
      </c>
      <c r="I29" s="386" t="s">
        <v>302</v>
      </c>
      <c r="J29" s="409" t="s">
        <v>275</v>
      </c>
      <c r="K29" s="399" t="s">
        <v>220</v>
      </c>
      <c r="L29" s="399" t="s">
        <v>221</v>
      </c>
      <c r="M29" s="400"/>
      <c r="N29" s="394"/>
      <c r="O29" s="394">
        <f t="shared" si="1"/>
        <v>15.67</v>
      </c>
    </row>
    <row r="30" spans="1:15" ht="15">
      <c r="A30" s="413">
        <f t="shared" si="0"/>
        <v>29</v>
      </c>
      <c r="B30" s="413"/>
      <c r="C30" s="413" t="s">
        <v>10</v>
      </c>
      <c r="D30" s="381">
        <v>1570</v>
      </c>
      <c r="E30" s="381" t="s">
        <v>725</v>
      </c>
      <c r="F30" s="382" t="s">
        <v>726</v>
      </c>
      <c r="G30" s="381" t="s">
        <v>634</v>
      </c>
      <c r="H30" s="381">
        <v>3</v>
      </c>
      <c r="I30" s="381" t="s">
        <v>468</v>
      </c>
      <c r="J30" s="381">
        <v>5.23</v>
      </c>
      <c r="K30" s="383" t="s">
        <v>727</v>
      </c>
      <c r="L30" s="383" t="s">
        <v>498</v>
      </c>
      <c r="M30" s="384"/>
      <c r="N30" s="380"/>
      <c r="O30" s="380">
        <f t="shared" si="1"/>
        <v>15.7</v>
      </c>
    </row>
    <row r="31" spans="1:15" ht="15">
      <c r="A31" s="413">
        <f t="shared" si="0"/>
        <v>30</v>
      </c>
      <c r="B31" s="413"/>
      <c r="C31" s="413" t="s">
        <v>10</v>
      </c>
      <c r="D31" s="381">
        <v>1571</v>
      </c>
      <c r="E31" s="381">
        <v>1.3</v>
      </c>
      <c r="F31" s="382" t="s">
        <v>1164</v>
      </c>
      <c r="G31" s="381" t="s">
        <v>1165</v>
      </c>
      <c r="H31" s="381" t="s">
        <v>1120</v>
      </c>
      <c r="I31" s="381" t="s">
        <v>1159</v>
      </c>
      <c r="J31" s="381">
        <v>7.24</v>
      </c>
      <c r="K31" s="383" t="s">
        <v>1125</v>
      </c>
      <c r="L31" s="383" t="s">
        <v>1117</v>
      </c>
      <c r="M31" s="384"/>
      <c r="N31" s="380"/>
      <c r="O31" s="380">
        <f t="shared" si="1"/>
        <v>15.71</v>
      </c>
    </row>
    <row r="32" spans="1:15" ht="15">
      <c r="A32" s="413">
        <f t="shared" si="0"/>
        <v>31</v>
      </c>
      <c r="B32" s="413"/>
      <c r="C32" s="413" t="s">
        <v>10</v>
      </c>
      <c r="D32" s="381">
        <v>1573</v>
      </c>
      <c r="E32" s="381">
        <v>-2.8</v>
      </c>
      <c r="F32" s="382" t="s">
        <v>1289</v>
      </c>
      <c r="G32" s="381" t="s">
        <v>1290</v>
      </c>
      <c r="H32" s="381">
        <v>3</v>
      </c>
      <c r="I32" s="381" t="s">
        <v>60</v>
      </c>
      <c r="J32" s="381" t="s">
        <v>1339</v>
      </c>
      <c r="K32" s="383" t="s">
        <v>1338</v>
      </c>
      <c r="L32" s="383" t="s">
        <v>85</v>
      </c>
      <c r="M32" s="384"/>
      <c r="N32" s="380"/>
      <c r="O32" s="380">
        <f t="shared" si="1"/>
        <v>15.73</v>
      </c>
    </row>
    <row r="33" spans="1:15" ht="15">
      <c r="A33" s="413">
        <f t="shared" si="0"/>
        <v>32</v>
      </c>
      <c r="B33" s="413"/>
      <c r="C33" s="413" t="s">
        <v>10</v>
      </c>
      <c r="D33" s="381">
        <v>1575</v>
      </c>
      <c r="E33" s="381">
        <v>0.1</v>
      </c>
      <c r="F33" s="382" t="s">
        <v>1208</v>
      </c>
      <c r="G33" s="381" t="s">
        <v>1140</v>
      </c>
      <c r="H33" s="381" t="s">
        <v>1120</v>
      </c>
      <c r="I33" s="381" t="s">
        <v>1159</v>
      </c>
      <c r="J33" s="381">
        <v>7.25</v>
      </c>
      <c r="K33" s="383" t="s">
        <v>1125</v>
      </c>
      <c r="L33" s="383" t="s">
        <v>1117</v>
      </c>
      <c r="M33" s="384"/>
      <c r="N33" s="380"/>
      <c r="O33" s="380">
        <f t="shared" si="1"/>
        <v>15.75</v>
      </c>
    </row>
    <row r="34" spans="1:15" ht="15">
      <c r="A34" s="386">
        <f aca="true" t="shared" si="2" ref="A34:A51">RANK(O34,$O$2:$O$51,1)</f>
        <v>33</v>
      </c>
      <c r="B34" s="386">
        <v>1</v>
      </c>
      <c r="C34" s="386" t="s">
        <v>10</v>
      </c>
      <c r="D34" s="397">
        <v>1578</v>
      </c>
      <c r="E34" s="401">
        <v>1.9</v>
      </c>
      <c r="F34" s="398" t="s">
        <v>303</v>
      </c>
      <c r="G34" s="397" t="s">
        <v>304</v>
      </c>
      <c r="H34" s="397">
        <v>3</v>
      </c>
      <c r="I34" s="386" t="s">
        <v>302</v>
      </c>
      <c r="J34" s="409" t="s">
        <v>383</v>
      </c>
      <c r="K34" s="399" t="s">
        <v>384</v>
      </c>
      <c r="L34" s="399" t="s">
        <v>252</v>
      </c>
      <c r="M34" s="400"/>
      <c r="N34" s="394"/>
      <c r="O34" s="394">
        <f aca="true" t="shared" si="3" ref="O34:O51">D34/100</f>
        <v>15.78</v>
      </c>
    </row>
    <row r="35" spans="1:15" ht="15">
      <c r="A35" s="413">
        <f t="shared" si="2"/>
        <v>34</v>
      </c>
      <c r="B35" s="413"/>
      <c r="C35" s="413" t="s">
        <v>10</v>
      </c>
      <c r="D35" s="381">
        <v>1581</v>
      </c>
      <c r="E35" s="381" t="s">
        <v>576</v>
      </c>
      <c r="F35" s="382" t="s">
        <v>728</v>
      </c>
      <c r="G35" s="381" t="s">
        <v>729</v>
      </c>
      <c r="H35" s="381">
        <v>3</v>
      </c>
      <c r="I35" s="381" t="s">
        <v>468</v>
      </c>
      <c r="J35" s="381">
        <v>7.02</v>
      </c>
      <c r="K35" s="383" t="s">
        <v>481</v>
      </c>
      <c r="L35" s="383" t="s">
        <v>482</v>
      </c>
      <c r="M35" s="384"/>
      <c r="N35" s="380"/>
      <c r="O35" s="380">
        <f t="shared" si="3"/>
        <v>15.81</v>
      </c>
    </row>
    <row r="36" spans="1:15" ht="15">
      <c r="A36" s="413">
        <f t="shared" si="2"/>
        <v>34</v>
      </c>
      <c r="B36" s="413"/>
      <c r="C36" s="413" t="s">
        <v>10</v>
      </c>
      <c r="D36" s="381">
        <v>1581</v>
      </c>
      <c r="E36" s="381" t="s">
        <v>565</v>
      </c>
      <c r="F36" s="382" t="s">
        <v>730</v>
      </c>
      <c r="G36" s="381" t="s">
        <v>513</v>
      </c>
      <c r="H36" s="381">
        <v>3</v>
      </c>
      <c r="I36" s="381" t="s">
        <v>468</v>
      </c>
      <c r="J36" s="381">
        <v>7.25</v>
      </c>
      <c r="K36" s="383" t="s">
        <v>497</v>
      </c>
      <c r="L36" s="383" t="s">
        <v>498</v>
      </c>
      <c r="M36" s="384"/>
      <c r="N36" s="380"/>
      <c r="O36" s="380">
        <f t="shared" si="3"/>
        <v>15.81</v>
      </c>
    </row>
    <row r="37" spans="1:15" ht="15">
      <c r="A37" s="413">
        <f t="shared" si="2"/>
        <v>36</v>
      </c>
      <c r="B37" s="413"/>
      <c r="C37" s="413" t="s">
        <v>10</v>
      </c>
      <c r="D37" s="381">
        <v>1583</v>
      </c>
      <c r="E37" s="381">
        <v>-1.3</v>
      </c>
      <c r="F37" s="382" t="s">
        <v>1340</v>
      </c>
      <c r="G37" s="381" t="s">
        <v>86</v>
      </c>
      <c r="H37" s="381">
        <v>2</v>
      </c>
      <c r="I37" s="381" t="s">
        <v>60</v>
      </c>
      <c r="J37" s="381" t="s">
        <v>369</v>
      </c>
      <c r="K37" s="383" t="s">
        <v>1307</v>
      </c>
      <c r="L37" s="383" t="s">
        <v>85</v>
      </c>
      <c r="M37" s="384"/>
      <c r="N37" s="380"/>
      <c r="O37" s="380">
        <f t="shared" si="3"/>
        <v>15.83</v>
      </c>
    </row>
    <row r="38" spans="1:15" ht="15">
      <c r="A38" s="413">
        <f t="shared" si="2"/>
        <v>37</v>
      </c>
      <c r="B38" s="413"/>
      <c r="C38" s="413" t="s">
        <v>10</v>
      </c>
      <c r="D38" s="381">
        <v>1584</v>
      </c>
      <c r="E38" s="381">
        <v>-0.1</v>
      </c>
      <c r="F38" s="382" t="s">
        <v>1341</v>
      </c>
      <c r="G38" s="381" t="s">
        <v>1342</v>
      </c>
      <c r="H38" s="381">
        <v>3</v>
      </c>
      <c r="I38" s="381" t="s">
        <v>60</v>
      </c>
      <c r="J38" s="381" t="s">
        <v>1343</v>
      </c>
      <c r="K38" s="383" t="s">
        <v>1344</v>
      </c>
      <c r="L38" s="383" t="s">
        <v>90</v>
      </c>
      <c r="M38" s="384"/>
      <c r="N38" s="380"/>
      <c r="O38" s="380">
        <f t="shared" si="3"/>
        <v>15.84</v>
      </c>
    </row>
    <row r="39" spans="1:15" ht="15">
      <c r="A39" s="386">
        <f t="shared" si="2"/>
        <v>38</v>
      </c>
      <c r="B39" s="386">
        <v>1</v>
      </c>
      <c r="C39" s="386" t="s">
        <v>10</v>
      </c>
      <c r="D39" s="397">
        <v>1587</v>
      </c>
      <c r="E39" s="401">
        <v>1.5</v>
      </c>
      <c r="F39" s="398" t="s">
        <v>379</v>
      </c>
      <c r="G39" s="397" t="s">
        <v>380</v>
      </c>
      <c r="H39" s="397">
        <v>3</v>
      </c>
      <c r="I39" s="386" t="s">
        <v>302</v>
      </c>
      <c r="J39" s="409" t="s">
        <v>296</v>
      </c>
      <c r="K39" s="399" t="s">
        <v>220</v>
      </c>
      <c r="L39" s="399" t="s">
        <v>221</v>
      </c>
      <c r="M39" s="400"/>
      <c r="N39" s="394"/>
      <c r="O39" s="394">
        <f t="shared" si="3"/>
        <v>15.87</v>
      </c>
    </row>
    <row r="40" spans="1:15" ht="15">
      <c r="A40" s="413">
        <f t="shared" si="2"/>
        <v>39</v>
      </c>
      <c r="B40" s="413"/>
      <c r="C40" s="413" t="s">
        <v>10</v>
      </c>
      <c r="D40" s="381">
        <v>1589</v>
      </c>
      <c r="E40" s="381" t="s">
        <v>465</v>
      </c>
      <c r="F40" s="382" t="s">
        <v>731</v>
      </c>
      <c r="G40" s="381" t="s">
        <v>578</v>
      </c>
      <c r="H40" s="381">
        <v>3</v>
      </c>
      <c r="I40" s="381" t="s">
        <v>468</v>
      </c>
      <c r="J40" s="381">
        <v>6.14</v>
      </c>
      <c r="K40" s="383" t="s">
        <v>572</v>
      </c>
      <c r="L40" s="383" t="s">
        <v>498</v>
      </c>
      <c r="M40" s="384"/>
      <c r="N40" s="380"/>
      <c r="O40" s="380">
        <f t="shared" si="3"/>
        <v>15.89</v>
      </c>
    </row>
    <row r="41" spans="1:15" ht="15">
      <c r="A41" s="413">
        <f t="shared" si="2"/>
        <v>40</v>
      </c>
      <c r="B41" s="413"/>
      <c r="C41" s="413" t="s">
        <v>10</v>
      </c>
      <c r="D41" s="381">
        <v>1590</v>
      </c>
      <c r="E41" s="381">
        <v>0.2</v>
      </c>
      <c r="F41" s="382" t="s">
        <v>1345</v>
      </c>
      <c r="G41" s="381" t="s">
        <v>1264</v>
      </c>
      <c r="H41" s="381">
        <v>3</v>
      </c>
      <c r="I41" s="381" t="s">
        <v>60</v>
      </c>
      <c r="J41" s="381" t="s">
        <v>1276</v>
      </c>
      <c r="K41" s="383" t="s">
        <v>1277</v>
      </c>
      <c r="L41" s="383" t="s">
        <v>88</v>
      </c>
      <c r="M41" s="384"/>
      <c r="N41" s="380"/>
      <c r="O41" s="380">
        <f t="shared" si="3"/>
        <v>15.9</v>
      </c>
    </row>
    <row r="42" spans="1:15" ht="15">
      <c r="A42" s="413">
        <f t="shared" si="2"/>
        <v>41</v>
      </c>
      <c r="B42" s="413"/>
      <c r="C42" s="413" t="s">
        <v>10</v>
      </c>
      <c r="D42" s="381">
        <v>1593</v>
      </c>
      <c r="E42" s="381" t="s">
        <v>483</v>
      </c>
      <c r="F42" s="382" t="s">
        <v>732</v>
      </c>
      <c r="G42" s="381" t="s">
        <v>534</v>
      </c>
      <c r="H42" s="381">
        <v>3</v>
      </c>
      <c r="I42" s="381" t="s">
        <v>468</v>
      </c>
      <c r="J42" s="381">
        <v>7.02</v>
      </c>
      <c r="K42" s="383" t="s">
        <v>481</v>
      </c>
      <c r="L42" s="383" t="s">
        <v>482</v>
      </c>
      <c r="M42" s="384"/>
      <c r="N42" s="380"/>
      <c r="O42" s="380">
        <f t="shared" si="3"/>
        <v>15.93</v>
      </c>
    </row>
    <row r="43" spans="1:15" ht="15">
      <c r="A43" s="386">
        <f t="shared" si="2"/>
        <v>42</v>
      </c>
      <c r="B43" s="386">
        <v>1</v>
      </c>
      <c r="C43" s="386" t="s">
        <v>10</v>
      </c>
      <c r="D43" s="397">
        <v>1594</v>
      </c>
      <c r="E43" s="401">
        <v>1.4</v>
      </c>
      <c r="F43" s="398" t="s">
        <v>381</v>
      </c>
      <c r="G43" s="397" t="s">
        <v>377</v>
      </c>
      <c r="H43" s="397">
        <v>3</v>
      </c>
      <c r="I43" s="397" t="s">
        <v>302</v>
      </c>
      <c r="J43" s="409" t="s">
        <v>296</v>
      </c>
      <c r="K43" s="399" t="s">
        <v>220</v>
      </c>
      <c r="L43" s="399" t="s">
        <v>221</v>
      </c>
      <c r="M43" s="400"/>
      <c r="N43" s="394"/>
      <c r="O43" s="394">
        <f t="shared" si="3"/>
        <v>15.94</v>
      </c>
    </row>
    <row r="44" spans="1:15" ht="15">
      <c r="A44" s="413">
        <f t="shared" si="2"/>
        <v>43</v>
      </c>
      <c r="B44" s="413"/>
      <c r="C44" s="413" t="s">
        <v>10</v>
      </c>
      <c r="D44" s="381">
        <v>1596</v>
      </c>
      <c r="E44" s="381" t="s">
        <v>607</v>
      </c>
      <c r="F44" s="382" t="s">
        <v>733</v>
      </c>
      <c r="G44" s="381" t="s">
        <v>734</v>
      </c>
      <c r="H44" s="381">
        <v>3</v>
      </c>
      <c r="I44" s="381" t="s">
        <v>468</v>
      </c>
      <c r="J44" s="381">
        <v>7.17</v>
      </c>
      <c r="K44" s="383" t="s">
        <v>613</v>
      </c>
      <c r="L44" s="383" t="s">
        <v>495</v>
      </c>
      <c r="M44" s="384"/>
      <c r="N44" s="380"/>
      <c r="O44" s="380">
        <f t="shared" si="3"/>
        <v>15.96</v>
      </c>
    </row>
    <row r="45" spans="1:15" ht="15">
      <c r="A45" s="413">
        <f t="shared" si="2"/>
        <v>44</v>
      </c>
      <c r="B45" s="413"/>
      <c r="C45" s="413" t="s">
        <v>10</v>
      </c>
      <c r="D45" s="381">
        <v>1612</v>
      </c>
      <c r="E45" s="381">
        <v>1.6</v>
      </c>
      <c r="F45" s="382" t="s">
        <v>1346</v>
      </c>
      <c r="G45" s="381" t="s">
        <v>1347</v>
      </c>
      <c r="H45" s="381">
        <v>2</v>
      </c>
      <c r="I45" s="381" t="s">
        <v>60</v>
      </c>
      <c r="J45" s="381" t="s">
        <v>1287</v>
      </c>
      <c r="K45" s="383" t="s">
        <v>1288</v>
      </c>
      <c r="L45" s="383" t="s">
        <v>85</v>
      </c>
      <c r="M45" s="384"/>
      <c r="N45" s="380"/>
      <c r="O45" s="380">
        <f t="shared" si="3"/>
        <v>16.12</v>
      </c>
    </row>
    <row r="46" spans="1:15" ht="15">
      <c r="A46" s="413">
        <f t="shared" si="2"/>
        <v>45</v>
      </c>
      <c r="B46" s="413"/>
      <c r="C46" s="413" t="s">
        <v>10</v>
      </c>
      <c r="D46" s="381">
        <v>1615</v>
      </c>
      <c r="E46" s="381" t="s">
        <v>537</v>
      </c>
      <c r="F46" s="382" t="s">
        <v>735</v>
      </c>
      <c r="G46" s="381" t="s">
        <v>581</v>
      </c>
      <c r="H46" s="381">
        <v>3</v>
      </c>
      <c r="I46" s="381" t="s">
        <v>468</v>
      </c>
      <c r="J46" s="381">
        <v>8.21</v>
      </c>
      <c r="K46" s="383" t="s">
        <v>518</v>
      </c>
      <c r="L46" s="383" t="s">
        <v>470</v>
      </c>
      <c r="M46" s="384"/>
      <c r="N46" s="380"/>
      <c r="O46" s="380">
        <f t="shared" si="3"/>
        <v>16.15</v>
      </c>
    </row>
    <row r="47" spans="1:15" ht="15">
      <c r="A47" s="386">
        <f t="shared" si="2"/>
        <v>46</v>
      </c>
      <c r="B47" s="386">
        <v>1</v>
      </c>
      <c r="C47" s="386" t="s">
        <v>10</v>
      </c>
      <c r="D47" s="397">
        <v>1619</v>
      </c>
      <c r="E47" s="397">
        <v>0.1</v>
      </c>
      <c r="F47" s="398" t="s">
        <v>382</v>
      </c>
      <c r="G47" s="397" t="s">
        <v>270</v>
      </c>
      <c r="H47" s="397">
        <v>2</v>
      </c>
      <c r="I47" s="397" t="s">
        <v>302</v>
      </c>
      <c r="J47" s="409" t="s">
        <v>279</v>
      </c>
      <c r="K47" s="399" t="s">
        <v>228</v>
      </c>
      <c r="L47" s="399" t="s">
        <v>221</v>
      </c>
      <c r="M47" s="400"/>
      <c r="N47" s="394"/>
      <c r="O47" s="394">
        <f t="shared" si="3"/>
        <v>16.19</v>
      </c>
    </row>
    <row r="48" spans="1:15" ht="15">
      <c r="A48" s="413">
        <f t="shared" si="2"/>
        <v>47</v>
      </c>
      <c r="B48" s="413"/>
      <c r="C48" s="413" t="s">
        <v>10</v>
      </c>
      <c r="D48" s="381">
        <v>1621</v>
      </c>
      <c r="E48" s="381">
        <v>-1.8</v>
      </c>
      <c r="F48" s="382" t="s">
        <v>1209</v>
      </c>
      <c r="G48" s="381" t="s">
        <v>1161</v>
      </c>
      <c r="H48" s="381" t="s">
        <v>1114</v>
      </c>
      <c r="I48" s="381" t="s">
        <v>1159</v>
      </c>
      <c r="J48" s="381">
        <v>10.09</v>
      </c>
      <c r="K48" s="383" t="s">
        <v>1204</v>
      </c>
      <c r="L48" s="383" t="s">
        <v>1117</v>
      </c>
      <c r="M48" s="384"/>
      <c r="N48" s="380"/>
      <c r="O48" s="380">
        <f t="shared" si="3"/>
        <v>16.21</v>
      </c>
    </row>
    <row r="49" spans="1:15" ht="15">
      <c r="A49" s="413">
        <f t="shared" si="2"/>
        <v>48</v>
      </c>
      <c r="B49" s="413"/>
      <c r="C49" s="413" t="s">
        <v>10</v>
      </c>
      <c r="D49" s="381">
        <v>1623</v>
      </c>
      <c r="E49" s="381" t="s">
        <v>471</v>
      </c>
      <c r="F49" s="382" t="s">
        <v>736</v>
      </c>
      <c r="G49" s="381" t="s">
        <v>650</v>
      </c>
      <c r="H49" s="381">
        <v>3</v>
      </c>
      <c r="I49" s="381" t="s">
        <v>468</v>
      </c>
      <c r="J49" s="381">
        <v>7.02</v>
      </c>
      <c r="K49" s="383" t="s">
        <v>481</v>
      </c>
      <c r="L49" s="383" t="s">
        <v>482</v>
      </c>
      <c r="M49" s="384"/>
      <c r="N49" s="380"/>
      <c r="O49" s="380">
        <f t="shared" si="3"/>
        <v>16.23</v>
      </c>
    </row>
    <row r="50" spans="1:15" ht="15">
      <c r="A50" s="413">
        <f t="shared" si="2"/>
        <v>49</v>
      </c>
      <c r="B50" s="413"/>
      <c r="C50" s="413" t="s">
        <v>10</v>
      </c>
      <c r="D50" s="381">
        <v>1625</v>
      </c>
      <c r="E50" s="381" t="s">
        <v>615</v>
      </c>
      <c r="F50" s="382" t="s">
        <v>737</v>
      </c>
      <c r="G50" s="381" t="s">
        <v>738</v>
      </c>
      <c r="H50" s="381">
        <v>3</v>
      </c>
      <c r="I50" s="381" t="s">
        <v>468</v>
      </c>
      <c r="J50" s="381">
        <v>10.09</v>
      </c>
      <c r="K50" s="383" t="s">
        <v>739</v>
      </c>
      <c r="L50" s="383" t="s">
        <v>586</v>
      </c>
      <c r="M50" s="384"/>
      <c r="N50" s="380"/>
      <c r="O50" s="380">
        <f t="shared" si="3"/>
        <v>16.25</v>
      </c>
    </row>
    <row r="51" spans="1:15" ht="15">
      <c r="A51" s="413">
        <f t="shared" si="2"/>
        <v>49</v>
      </c>
      <c r="B51" s="413"/>
      <c r="C51" s="413" t="s">
        <v>10</v>
      </c>
      <c r="D51" s="381">
        <v>1625</v>
      </c>
      <c r="E51" s="381">
        <v>1.3</v>
      </c>
      <c r="F51" s="382" t="s">
        <v>1348</v>
      </c>
      <c r="G51" s="381" t="s">
        <v>90</v>
      </c>
      <c r="H51" s="381">
        <v>3</v>
      </c>
      <c r="I51" s="381" t="s">
        <v>60</v>
      </c>
      <c r="J51" s="381" t="s">
        <v>275</v>
      </c>
      <c r="K51" s="383" t="s">
        <v>1293</v>
      </c>
      <c r="L51" s="383" t="s">
        <v>85</v>
      </c>
      <c r="M51" s="384"/>
      <c r="N51" s="380"/>
      <c r="O51" s="380">
        <f t="shared" si="3"/>
        <v>16.25</v>
      </c>
    </row>
    <row r="52" spans="1:15" ht="15">
      <c r="A52" s="607"/>
      <c r="B52" s="607"/>
      <c r="C52" s="607"/>
      <c r="D52" s="424"/>
      <c r="E52" s="424"/>
      <c r="F52" s="425"/>
      <c r="G52" s="424"/>
      <c r="H52" s="424"/>
      <c r="I52" s="424"/>
      <c r="J52" s="424"/>
      <c r="K52" s="425"/>
      <c r="L52" s="425"/>
      <c r="M52" s="423"/>
      <c r="N52" s="423"/>
      <c r="O52" s="423"/>
    </row>
    <row r="53" spans="1:15" ht="15">
      <c r="A53" s="607"/>
      <c r="B53" s="607"/>
      <c r="C53" s="607"/>
      <c r="D53" s="424"/>
      <c r="E53" s="424"/>
      <c r="F53" s="425"/>
      <c r="G53" s="424"/>
      <c r="H53" s="424"/>
      <c r="I53" s="424"/>
      <c r="J53" s="424"/>
      <c r="K53" s="425"/>
      <c r="L53" s="425"/>
      <c r="M53" s="423"/>
      <c r="N53" s="423"/>
      <c r="O53" s="423"/>
    </row>
  </sheetData>
  <sheetProtection/>
  <printOptions/>
  <pageMargins left="0.787" right="0.787" top="0.984" bottom="0.984"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T69"/>
  <sheetViews>
    <sheetView zoomScalePageLayoutView="0" workbookViewId="0" topLeftCell="A1">
      <selection activeCell="A1" sqref="A1"/>
    </sheetView>
  </sheetViews>
  <sheetFormatPr defaultColWidth="8.88671875" defaultRowHeight="15"/>
  <cols>
    <col min="1" max="1" width="4.88671875" style="240" bestFit="1" customWidth="1"/>
    <col min="2" max="2" width="4.88671875" style="240" hidden="1" customWidth="1"/>
    <col min="3" max="3" width="8.4453125" style="240" customWidth="1"/>
    <col min="4" max="4" width="10.21484375" style="240" customWidth="1"/>
    <col min="5" max="5" width="9.21484375" style="229" customWidth="1"/>
    <col min="6" max="6" width="6.3359375" style="240" customWidth="1"/>
    <col min="7" max="7" width="6.3359375" style="229" customWidth="1"/>
    <col min="8" max="8" width="4.88671875" style="240" bestFit="1" customWidth="1"/>
    <col min="9" max="9" width="6.3359375" style="229" customWidth="1"/>
    <col min="10" max="10" width="4.88671875" style="240" bestFit="1" customWidth="1"/>
    <col min="11" max="11" width="6.3359375" style="229" customWidth="1"/>
    <col min="12" max="12" width="4.88671875" style="240" bestFit="1" customWidth="1"/>
    <col min="13" max="13" width="6.3359375" style="229" customWidth="1"/>
    <col min="14" max="14" width="4.88671875" style="240" bestFit="1" customWidth="1"/>
    <col min="15" max="15" width="6.6640625" style="307" bestFit="1" customWidth="1"/>
    <col min="16" max="17" width="16.6640625" style="229" customWidth="1"/>
    <col min="18" max="18" width="4.88671875" style="0" bestFit="1" customWidth="1"/>
  </cols>
  <sheetData>
    <row r="1" spans="1:20" s="240" customFormat="1" ht="15.75" thickBot="1">
      <c r="A1" s="11" t="s">
        <v>0</v>
      </c>
      <c r="B1" s="430" t="s">
        <v>1</v>
      </c>
      <c r="C1" s="12" t="s">
        <v>2</v>
      </c>
      <c r="D1" s="431" t="s">
        <v>92</v>
      </c>
      <c r="E1" s="12" t="s">
        <v>80</v>
      </c>
      <c r="F1" s="431" t="s">
        <v>27</v>
      </c>
      <c r="G1" s="12" t="s">
        <v>93</v>
      </c>
      <c r="H1" s="431" t="s">
        <v>94</v>
      </c>
      <c r="I1" s="12" t="s">
        <v>95</v>
      </c>
      <c r="J1" s="431" t="s">
        <v>94</v>
      </c>
      <c r="K1" s="12" t="s">
        <v>96</v>
      </c>
      <c r="L1" s="431" t="s">
        <v>94</v>
      </c>
      <c r="M1" s="12" t="s">
        <v>97</v>
      </c>
      <c r="N1" s="431" t="s">
        <v>94</v>
      </c>
      <c r="O1" s="301" t="s">
        <v>29</v>
      </c>
      <c r="P1" s="431" t="s">
        <v>81</v>
      </c>
      <c r="Q1" s="12" t="s">
        <v>31</v>
      </c>
      <c r="R1" s="457" t="s">
        <v>36</v>
      </c>
      <c r="S1" s="424"/>
      <c r="T1" s="424"/>
    </row>
    <row r="2" spans="1:20" ht="15">
      <c r="A2" s="621">
        <f aca="true" t="shared" si="0" ref="A2:A33">RANK(T2,$T$2:$T$69,1)</f>
        <v>1</v>
      </c>
      <c r="B2" s="622">
        <v>1</v>
      </c>
      <c r="C2" s="623" t="s">
        <v>82</v>
      </c>
      <c r="D2" s="432">
        <v>4417</v>
      </c>
      <c r="E2" s="293" t="s">
        <v>515</v>
      </c>
      <c r="F2" s="441" t="s">
        <v>468</v>
      </c>
      <c r="G2" s="293" t="s">
        <v>740</v>
      </c>
      <c r="H2" s="441">
        <v>3</v>
      </c>
      <c r="I2" s="293" t="s">
        <v>741</v>
      </c>
      <c r="J2" s="441">
        <v>2</v>
      </c>
      <c r="K2" s="293" t="s">
        <v>742</v>
      </c>
      <c r="L2" s="441">
        <v>3</v>
      </c>
      <c r="M2" s="293" t="s">
        <v>743</v>
      </c>
      <c r="N2" s="441">
        <v>3</v>
      </c>
      <c r="O2" s="288">
        <v>8.03</v>
      </c>
      <c r="P2" s="448" t="s">
        <v>486</v>
      </c>
      <c r="Q2" s="312" t="s">
        <v>487</v>
      </c>
      <c r="R2" s="458"/>
      <c r="S2" s="380"/>
      <c r="T2" s="426">
        <f aca="true" t="shared" si="1" ref="T2:T33">D2/100</f>
        <v>44.17</v>
      </c>
    </row>
    <row r="3" spans="1:20" ht="15">
      <c r="A3" s="624">
        <f t="shared" si="0"/>
        <v>2</v>
      </c>
      <c r="B3" s="625"/>
      <c r="C3" s="626" t="s">
        <v>82</v>
      </c>
      <c r="D3" s="433">
        <v>4426</v>
      </c>
      <c r="E3" s="294" t="s">
        <v>1113</v>
      </c>
      <c r="F3" s="433" t="s">
        <v>1235</v>
      </c>
      <c r="G3" s="294" t="s">
        <v>1421</v>
      </c>
      <c r="H3" s="433" t="s">
        <v>1114</v>
      </c>
      <c r="I3" s="294" t="s">
        <v>1422</v>
      </c>
      <c r="J3" s="433" t="s">
        <v>1114</v>
      </c>
      <c r="K3" s="294" t="s">
        <v>1121</v>
      </c>
      <c r="L3" s="433" t="s">
        <v>1122</v>
      </c>
      <c r="M3" s="294" t="s">
        <v>1423</v>
      </c>
      <c r="N3" s="433">
        <v>2</v>
      </c>
      <c r="O3" s="302">
        <v>8.03</v>
      </c>
      <c r="P3" s="449" t="s">
        <v>1116</v>
      </c>
      <c r="Q3" s="313" t="s">
        <v>1117</v>
      </c>
      <c r="R3" s="459"/>
      <c r="S3" s="380"/>
      <c r="T3" s="380">
        <f t="shared" si="1"/>
        <v>44.26</v>
      </c>
    </row>
    <row r="4" spans="1:20" ht="15">
      <c r="A4" s="627">
        <f t="shared" si="0"/>
        <v>3</v>
      </c>
      <c r="B4" s="628">
        <v>1</v>
      </c>
      <c r="C4" s="629" t="s">
        <v>82</v>
      </c>
      <c r="D4" s="434">
        <v>4429</v>
      </c>
      <c r="E4" s="289" t="s">
        <v>549</v>
      </c>
      <c r="F4" s="442" t="s">
        <v>468</v>
      </c>
      <c r="G4" s="289" t="s">
        <v>744</v>
      </c>
      <c r="H4" s="442">
        <v>3</v>
      </c>
      <c r="I4" s="289" t="s">
        <v>745</v>
      </c>
      <c r="J4" s="442">
        <v>3</v>
      </c>
      <c r="K4" s="289" t="s">
        <v>746</v>
      </c>
      <c r="L4" s="442">
        <v>3</v>
      </c>
      <c r="M4" s="289" t="s">
        <v>747</v>
      </c>
      <c r="N4" s="442">
        <v>3</v>
      </c>
      <c r="O4" s="291">
        <v>7.17</v>
      </c>
      <c r="P4" s="450" t="s">
        <v>613</v>
      </c>
      <c r="Q4" s="311" t="s">
        <v>495</v>
      </c>
      <c r="R4" s="460"/>
      <c r="S4" s="380"/>
      <c r="T4" s="426">
        <f t="shared" si="1"/>
        <v>44.29</v>
      </c>
    </row>
    <row r="5" spans="1:20" ht="15">
      <c r="A5" s="627">
        <f t="shared" si="0"/>
        <v>4</v>
      </c>
      <c r="B5" s="628">
        <v>1</v>
      </c>
      <c r="C5" s="629" t="s">
        <v>82</v>
      </c>
      <c r="D5" s="434">
        <v>4436</v>
      </c>
      <c r="E5" s="289" t="s">
        <v>507</v>
      </c>
      <c r="F5" s="442" t="s">
        <v>468</v>
      </c>
      <c r="G5" s="289" t="s">
        <v>748</v>
      </c>
      <c r="H5" s="442">
        <v>3</v>
      </c>
      <c r="I5" s="289" t="s">
        <v>743</v>
      </c>
      <c r="J5" s="442">
        <v>3</v>
      </c>
      <c r="K5" s="289" t="s">
        <v>749</v>
      </c>
      <c r="L5" s="442">
        <v>3</v>
      </c>
      <c r="M5" s="289" t="s">
        <v>744</v>
      </c>
      <c r="N5" s="442">
        <v>3</v>
      </c>
      <c r="O5" s="291">
        <v>7.02</v>
      </c>
      <c r="P5" s="450" t="s">
        <v>481</v>
      </c>
      <c r="Q5" s="311" t="s">
        <v>482</v>
      </c>
      <c r="R5" s="460"/>
      <c r="S5" s="380"/>
      <c r="T5" s="426">
        <f t="shared" si="1"/>
        <v>44.36</v>
      </c>
    </row>
    <row r="6" spans="1:20" ht="15">
      <c r="A6" s="630">
        <f t="shared" si="0"/>
        <v>5</v>
      </c>
      <c r="B6" s="631"/>
      <c r="C6" s="632" t="s">
        <v>82</v>
      </c>
      <c r="D6" s="435">
        <v>4441</v>
      </c>
      <c r="E6" s="295" t="s">
        <v>1264</v>
      </c>
      <c r="F6" s="437" t="s">
        <v>60</v>
      </c>
      <c r="G6" s="295" t="s">
        <v>1424</v>
      </c>
      <c r="H6" s="435">
        <v>3</v>
      </c>
      <c r="I6" s="295" t="s">
        <v>1425</v>
      </c>
      <c r="J6" s="435">
        <v>3</v>
      </c>
      <c r="K6" s="295" t="s">
        <v>1426</v>
      </c>
      <c r="L6" s="435">
        <v>3</v>
      </c>
      <c r="M6" s="295" t="s">
        <v>1427</v>
      </c>
      <c r="N6" s="435">
        <v>3</v>
      </c>
      <c r="O6" s="303" t="s">
        <v>1276</v>
      </c>
      <c r="P6" s="451" t="s">
        <v>1277</v>
      </c>
      <c r="Q6" s="314" t="s">
        <v>88</v>
      </c>
      <c r="R6" s="461"/>
      <c r="S6" s="380"/>
      <c r="T6" s="380">
        <f t="shared" si="1"/>
        <v>44.41</v>
      </c>
    </row>
    <row r="7" spans="1:20" ht="15">
      <c r="A7" s="633">
        <f t="shared" si="0"/>
        <v>6</v>
      </c>
      <c r="B7" s="634">
        <v>1</v>
      </c>
      <c r="C7" s="635" t="s">
        <v>82</v>
      </c>
      <c r="D7" s="436">
        <v>4442</v>
      </c>
      <c r="E7" s="296" t="s">
        <v>521</v>
      </c>
      <c r="F7" s="441" t="s">
        <v>468</v>
      </c>
      <c r="G7" s="296" t="s">
        <v>750</v>
      </c>
      <c r="H7" s="446">
        <v>3</v>
      </c>
      <c r="I7" s="296" t="s">
        <v>751</v>
      </c>
      <c r="J7" s="446">
        <v>3</v>
      </c>
      <c r="K7" s="296" t="s">
        <v>752</v>
      </c>
      <c r="L7" s="446">
        <v>3</v>
      </c>
      <c r="M7" s="296" t="s">
        <v>753</v>
      </c>
      <c r="N7" s="446">
        <v>1</v>
      </c>
      <c r="O7" s="304">
        <v>7.02</v>
      </c>
      <c r="P7" s="452" t="s">
        <v>481</v>
      </c>
      <c r="Q7" s="315" t="s">
        <v>482</v>
      </c>
      <c r="R7" s="462"/>
      <c r="S7" s="380"/>
      <c r="T7" s="426">
        <f t="shared" si="1"/>
        <v>44.42</v>
      </c>
    </row>
    <row r="8" spans="1:20" ht="15">
      <c r="A8" s="627">
        <f t="shared" si="0"/>
        <v>7</v>
      </c>
      <c r="B8" s="628">
        <v>1</v>
      </c>
      <c r="C8" s="629" t="s">
        <v>82</v>
      </c>
      <c r="D8" s="434">
        <v>4443</v>
      </c>
      <c r="E8" s="289" t="s">
        <v>501</v>
      </c>
      <c r="F8" s="442" t="s">
        <v>468</v>
      </c>
      <c r="G8" s="289" t="s">
        <v>754</v>
      </c>
      <c r="H8" s="442">
        <v>2</v>
      </c>
      <c r="I8" s="289" t="s">
        <v>755</v>
      </c>
      <c r="J8" s="442">
        <v>3</v>
      </c>
      <c r="K8" s="289" t="s">
        <v>742</v>
      </c>
      <c r="L8" s="442">
        <v>3</v>
      </c>
      <c r="M8" s="289" t="s">
        <v>756</v>
      </c>
      <c r="N8" s="442">
        <v>3</v>
      </c>
      <c r="O8" s="291">
        <v>7.03</v>
      </c>
      <c r="P8" s="450" t="s">
        <v>481</v>
      </c>
      <c r="Q8" s="311" t="s">
        <v>482</v>
      </c>
      <c r="R8" s="460"/>
      <c r="S8" s="380"/>
      <c r="T8" s="426">
        <f t="shared" si="1"/>
        <v>44.43</v>
      </c>
    </row>
    <row r="9" spans="1:20" ht="15">
      <c r="A9" s="627">
        <f t="shared" si="0"/>
        <v>8</v>
      </c>
      <c r="B9" s="628">
        <v>1</v>
      </c>
      <c r="C9" s="629" t="s">
        <v>82</v>
      </c>
      <c r="D9" s="434">
        <v>4445</v>
      </c>
      <c r="E9" s="289" t="s">
        <v>490</v>
      </c>
      <c r="F9" s="443" t="s">
        <v>468</v>
      </c>
      <c r="G9" s="308" t="s">
        <v>757</v>
      </c>
      <c r="H9" s="442">
        <v>3</v>
      </c>
      <c r="I9" s="308" t="s">
        <v>415</v>
      </c>
      <c r="J9" s="442">
        <v>3</v>
      </c>
      <c r="K9" s="308" t="s">
        <v>758</v>
      </c>
      <c r="L9" s="442">
        <v>3</v>
      </c>
      <c r="M9" s="308" t="s">
        <v>759</v>
      </c>
      <c r="N9" s="442">
        <v>3</v>
      </c>
      <c r="O9" s="291">
        <v>7.18</v>
      </c>
      <c r="P9" s="450" t="s">
        <v>613</v>
      </c>
      <c r="Q9" s="311" t="s">
        <v>495</v>
      </c>
      <c r="R9" s="460"/>
      <c r="S9" s="380"/>
      <c r="T9" s="426">
        <f t="shared" si="1"/>
        <v>44.45</v>
      </c>
    </row>
    <row r="10" spans="1:20" ht="15">
      <c r="A10" s="627">
        <f t="shared" si="0"/>
        <v>9</v>
      </c>
      <c r="B10" s="628">
        <v>1</v>
      </c>
      <c r="C10" s="629" t="s">
        <v>82</v>
      </c>
      <c r="D10" s="434">
        <v>4457</v>
      </c>
      <c r="E10" s="289" t="s">
        <v>480</v>
      </c>
      <c r="F10" s="442" t="s">
        <v>468</v>
      </c>
      <c r="G10" s="289" t="s">
        <v>760</v>
      </c>
      <c r="H10" s="442">
        <v>3</v>
      </c>
      <c r="I10" s="289" t="s">
        <v>761</v>
      </c>
      <c r="J10" s="442">
        <v>3</v>
      </c>
      <c r="K10" s="289" t="s">
        <v>762</v>
      </c>
      <c r="L10" s="442">
        <v>2</v>
      </c>
      <c r="M10" s="289" t="s">
        <v>763</v>
      </c>
      <c r="N10" s="442">
        <v>3</v>
      </c>
      <c r="O10" s="291">
        <v>7.03</v>
      </c>
      <c r="P10" s="450" t="s">
        <v>481</v>
      </c>
      <c r="Q10" s="311" t="s">
        <v>482</v>
      </c>
      <c r="R10" s="460"/>
      <c r="S10" s="380"/>
      <c r="T10" s="426">
        <f t="shared" si="1"/>
        <v>44.57</v>
      </c>
    </row>
    <row r="11" spans="1:20" ht="15">
      <c r="A11" s="636">
        <f t="shared" si="0"/>
        <v>10</v>
      </c>
      <c r="B11" s="637"/>
      <c r="C11" s="638" t="s">
        <v>82</v>
      </c>
      <c r="D11" s="437">
        <v>4474</v>
      </c>
      <c r="E11" s="297" t="s">
        <v>1290</v>
      </c>
      <c r="F11" s="437" t="s">
        <v>60</v>
      </c>
      <c r="G11" s="297" t="s">
        <v>1428</v>
      </c>
      <c r="H11" s="437">
        <v>3</v>
      </c>
      <c r="I11" s="297" t="s">
        <v>1429</v>
      </c>
      <c r="J11" s="437">
        <v>3</v>
      </c>
      <c r="K11" s="297" t="s">
        <v>1430</v>
      </c>
      <c r="L11" s="437">
        <v>3</v>
      </c>
      <c r="M11" s="297" t="s">
        <v>1431</v>
      </c>
      <c r="N11" s="437">
        <v>3</v>
      </c>
      <c r="O11" s="305" t="s">
        <v>296</v>
      </c>
      <c r="P11" s="453" t="s">
        <v>1293</v>
      </c>
      <c r="Q11" s="316" t="s">
        <v>85</v>
      </c>
      <c r="R11" s="463"/>
      <c r="S11" s="380"/>
      <c r="T11" s="380">
        <f t="shared" si="1"/>
        <v>44.74</v>
      </c>
    </row>
    <row r="12" spans="1:20" ht="15">
      <c r="A12" s="639">
        <f t="shared" si="0"/>
        <v>11</v>
      </c>
      <c r="B12" s="640">
        <v>1</v>
      </c>
      <c r="C12" s="641" t="s">
        <v>82</v>
      </c>
      <c r="D12" s="438">
        <v>4476</v>
      </c>
      <c r="E12" s="298" t="s">
        <v>265</v>
      </c>
      <c r="F12" s="444" t="s">
        <v>302</v>
      </c>
      <c r="G12" s="309" t="s">
        <v>1432</v>
      </c>
      <c r="H12" s="447">
        <v>3</v>
      </c>
      <c r="I12" s="310" t="s">
        <v>1433</v>
      </c>
      <c r="J12" s="447">
        <v>3</v>
      </c>
      <c r="K12" s="310" t="s">
        <v>1434</v>
      </c>
      <c r="L12" s="447">
        <v>3</v>
      </c>
      <c r="M12" s="310" t="s">
        <v>1435</v>
      </c>
      <c r="N12" s="447">
        <v>3</v>
      </c>
      <c r="O12" s="290" t="s">
        <v>296</v>
      </c>
      <c r="P12" s="454" t="s">
        <v>220</v>
      </c>
      <c r="Q12" s="317" t="s">
        <v>221</v>
      </c>
      <c r="R12" s="458"/>
      <c r="S12" s="380"/>
      <c r="T12" s="426">
        <f t="shared" si="1"/>
        <v>44.76</v>
      </c>
    </row>
    <row r="13" spans="1:20" ht="15">
      <c r="A13" s="624">
        <f t="shared" si="0"/>
        <v>12</v>
      </c>
      <c r="B13" s="625"/>
      <c r="C13" s="626" t="s">
        <v>82</v>
      </c>
      <c r="D13" s="433">
        <v>4483</v>
      </c>
      <c r="E13" s="294" t="s">
        <v>1148</v>
      </c>
      <c r="F13" s="433" t="s">
        <v>1235</v>
      </c>
      <c r="G13" s="294" t="s">
        <v>1436</v>
      </c>
      <c r="H13" s="433" t="s">
        <v>1120</v>
      </c>
      <c r="I13" s="300" t="s">
        <v>1437</v>
      </c>
      <c r="J13" s="440" t="s">
        <v>1120</v>
      </c>
      <c r="K13" s="294" t="s">
        <v>1438</v>
      </c>
      <c r="L13" s="433" t="s">
        <v>1120</v>
      </c>
      <c r="M13" s="294" t="s">
        <v>1439</v>
      </c>
      <c r="N13" s="433" t="s">
        <v>1120</v>
      </c>
      <c r="O13" s="302">
        <v>7.25</v>
      </c>
      <c r="P13" s="449" t="s">
        <v>1125</v>
      </c>
      <c r="Q13" s="313" t="s">
        <v>1117</v>
      </c>
      <c r="R13" s="459"/>
      <c r="S13" s="380"/>
      <c r="T13" s="380">
        <f t="shared" si="1"/>
        <v>44.83</v>
      </c>
    </row>
    <row r="14" spans="1:20" ht="15">
      <c r="A14" s="627">
        <f t="shared" si="0"/>
        <v>13</v>
      </c>
      <c r="B14" s="628">
        <v>1</v>
      </c>
      <c r="C14" s="629" t="s">
        <v>82</v>
      </c>
      <c r="D14" s="434">
        <v>4485</v>
      </c>
      <c r="E14" s="289" t="s">
        <v>240</v>
      </c>
      <c r="F14" s="442" t="s">
        <v>302</v>
      </c>
      <c r="G14" s="289" t="s">
        <v>1440</v>
      </c>
      <c r="H14" s="442">
        <v>3</v>
      </c>
      <c r="I14" s="289" t="s">
        <v>1441</v>
      </c>
      <c r="J14" s="442">
        <v>2</v>
      </c>
      <c r="K14" s="289" t="s">
        <v>1442</v>
      </c>
      <c r="L14" s="442">
        <v>3</v>
      </c>
      <c r="M14" s="289" t="s">
        <v>1443</v>
      </c>
      <c r="N14" s="442">
        <v>3</v>
      </c>
      <c r="O14" s="291" t="s">
        <v>296</v>
      </c>
      <c r="P14" s="450" t="s">
        <v>220</v>
      </c>
      <c r="Q14" s="311" t="s">
        <v>221</v>
      </c>
      <c r="R14" s="464"/>
      <c r="S14" s="380"/>
      <c r="T14" s="426">
        <f t="shared" si="1"/>
        <v>44.85</v>
      </c>
    </row>
    <row r="15" spans="1:20" ht="15">
      <c r="A15" s="624">
        <f t="shared" si="0"/>
        <v>14</v>
      </c>
      <c r="B15" s="625"/>
      <c r="C15" s="626" t="s">
        <v>82</v>
      </c>
      <c r="D15" s="433" t="s">
        <v>1037</v>
      </c>
      <c r="E15" s="294" t="s">
        <v>1038</v>
      </c>
      <c r="F15" s="433" t="s">
        <v>58</v>
      </c>
      <c r="G15" s="294" t="s">
        <v>1039</v>
      </c>
      <c r="H15" s="433">
        <v>3</v>
      </c>
      <c r="I15" s="294" t="s">
        <v>1040</v>
      </c>
      <c r="J15" s="433">
        <v>3</v>
      </c>
      <c r="K15" s="294" t="s">
        <v>1041</v>
      </c>
      <c r="L15" s="433">
        <v>3</v>
      </c>
      <c r="M15" s="294" t="s">
        <v>1042</v>
      </c>
      <c r="N15" s="433">
        <v>3</v>
      </c>
      <c r="O15" s="302">
        <v>8.03</v>
      </c>
      <c r="P15" s="449" t="s">
        <v>971</v>
      </c>
      <c r="Q15" s="313" t="s">
        <v>972</v>
      </c>
      <c r="R15" s="459"/>
      <c r="S15" s="380"/>
      <c r="T15" s="380">
        <f t="shared" si="1"/>
        <v>44.86</v>
      </c>
    </row>
    <row r="16" spans="1:20" ht="15">
      <c r="A16" s="642">
        <f t="shared" si="0"/>
        <v>15</v>
      </c>
      <c r="B16" s="643">
        <v>1</v>
      </c>
      <c r="C16" s="644" t="s">
        <v>82</v>
      </c>
      <c r="D16" s="439">
        <v>4497</v>
      </c>
      <c r="E16" s="299" t="s">
        <v>254</v>
      </c>
      <c r="F16" s="445" t="s">
        <v>302</v>
      </c>
      <c r="G16" s="299" t="s">
        <v>1444</v>
      </c>
      <c r="H16" s="445">
        <v>3</v>
      </c>
      <c r="I16" s="299" t="s">
        <v>1445</v>
      </c>
      <c r="J16" s="445">
        <v>3</v>
      </c>
      <c r="K16" s="299" t="s">
        <v>1446</v>
      </c>
      <c r="L16" s="445">
        <v>3</v>
      </c>
      <c r="M16" s="299" t="s">
        <v>1447</v>
      </c>
      <c r="N16" s="445">
        <v>3</v>
      </c>
      <c r="O16" s="292" t="s">
        <v>89</v>
      </c>
      <c r="P16" s="455" t="s">
        <v>247</v>
      </c>
      <c r="Q16" s="318" t="s">
        <v>248</v>
      </c>
      <c r="R16" s="465"/>
      <c r="S16" s="380"/>
      <c r="T16" s="426">
        <f t="shared" si="1"/>
        <v>44.97</v>
      </c>
    </row>
    <row r="17" spans="1:20" ht="15">
      <c r="A17" s="645">
        <f t="shared" si="0"/>
        <v>16</v>
      </c>
      <c r="B17" s="646"/>
      <c r="C17" s="647" t="s">
        <v>82</v>
      </c>
      <c r="D17" s="440">
        <v>4499</v>
      </c>
      <c r="E17" s="300" t="s">
        <v>1165</v>
      </c>
      <c r="F17" s="440" t="s">
        <v>1235</v>
      </c>
      <c r="G17" s="300" t="s">
        <v>1451</v>
      </c>
      <c r="H17" s="440" t="s">
        <v>1120</v>
      </c>
      <c r="I17" s="300" t="s">
        <v>1448</v>
      </c>
      <c r="J17" s="440" t="s">
        <v>1120</v>
      </c>
      <c r="K17" s="300" t="s">
        <v>1449</v>
      </c>
      <c r="L17" s="440" t="s">
        <v>1120</v>
      </c>
      <c r="M17" s="300" t="s">
        <v>1450</v>
      </c>
      <c r="N17" s="440" t="s">
        <v>1120</v>
      </c>
      <c r="O17" s="306">
        <v>8.03</v>
      </c>
      <c r="P17" s="456" t="s">
        <v>1116</v>
      </c>
      <c r="Q17" s="319" t="s">
        <v>1117</v>
      </c>
      <c r="R17" s="466"/>
      <c r="S17" s="380"/>
      <c r="T17" s="380">
        <f t="shared" si="1"/>
        <v>44.99</v>
      </c>
    </row>
    <row r="18" spans="1:20" ht="15">
      <c r="A18" s="627">
        <f t="shared" si="0"/>
        <v>17</v>
      </c>
      <c r="B18" s="628">
        <v>1</v>
      </c>
      <c r="C18" s="629" t="s">
        <v>82</v>
      </c>
      <c r="D18" s="434">
        <v>4506</v>
      </c>
      <c r="E18" s="289" t="s">
        <v>551</v>
      </c>
      <c r="F18" s="442" t="s">
        <v>468</v>
      </c>
      <c r="G18" s="289" t="s">
        <v>764</v>
      </c>
      <c r="H18" s="442">
        <v>3</v>
      </c>
      <c r="I18" s="289" t="s">
        <v>765</v>
      </c>
      <c r="J18" s="442">
        <v>2</v>
      </c>
      <c r="K18" s="289" t="s">
        <v>766</v>
      </c>
      <c r="L18" s="442">
        <v>3</v>
      </c>
      <c r="M18" s="289" t="s">
        <v>767</v>
      </c>
      <c r="N18" s="442">
        <v>2</v>
      </c>
      <c r="O18" s="291">
        <v>7.18</v>
      </c>
      <c r="P18" s="450" t="s">
        <v>613</v>
      </c>
      <c r="Q18" s="311" t="s">
        <v>495</v>
      </c>
      <c r="R18" s="460"/>
      <c r="S18" s="380"/>
      <c r="T18" s="426">
        <f t="shared" si="1"/>
        <v>45.06</v>
      </c>
    </row>
    <row r="19" spans="1:20" ht="15">
      <c r="A19" s="627">
        <f t="shared" si="0"/>
        <v>18</v>
      </c>
      <c r="B19" s="628">
        <v>1</v>
      </c>
      <c r="C19" s="629" t="s">
        <v>82</v>
      </c>
      <c r="D19" s="434">
        <v>4508</v>
      </c>
      <c r="E19" s="289" t="s">
        <v>263</v>
      </c>
      <c r="F19" s="442" t="s">
        <v>302</v>
      </c>
      <c r="G19" s="289" t="s">
        <v>1452</v>
      </c>
      <c r="H19" s="442">
        <v>3</v>
      </c>
      <c r="I19" s="289" t="s">
        <v>1453</v>
      </c>
      <c r="J19" s="442">
        <v>2</v>
      </c>
      <c r="K19" s="289" t="s">
        <v>1454</v>
      </c>
      <c r="L19" s="442">
        <v>3</v>
      </c>
      <c r="M19" s="289" t="s">
        <v>1455</v>
      </c>
      <c r="N19" s="442">
        <v>3</v>
      </c>
      <c r="O19" s="291" t="s">
        <v>279</v>
      </c>
      <c r="P19" s="450" t="s">
        <v>228</v>
      </c>
      <c r="Q19" s="311" t="s">
        <v>221</v>
      </c>
      <c r="R19" s="464"/>
      <c r="S19" s="380"/>
      <c r="T19" s="426">
        <f t="shared" si="1"/>
        <v>45.08</v>
      </c>
    </row>
    <row r="20" spans="1:20" ht="15">
      <c r="A20" s="624">
        <f t="shared" si="0"/>
        <v>19</v>
      </c>
      <c r="B20" s="625"/>
      <c r="C20" s="626" t="s">
        <v>82</v>
      </c>
      <c r="D20" s="433">
        <v>4511</v>
      </c>
      <c r="E20" s="294" t="s">
        <v>578</v>
      </c>
      <c r="F20" s="433" t="s">
        <v>468</v>
      </c>
      <c r="G20" s="294" t="s">
        <v>768</v>
      </c>
      <c r="H20" s="433">
        <v>3</v>
      </c>
      <c r="I20" s="294" t="s">
        <v>769</v>
      </c>
      <c r="J20" s="433">
        <v>3</v>
      </c>
      <c r="K20" s="294" t="s">
        <v>770</v>
      </c>
      <c r="L20" s="433">
        <v>3</v>
      </c>
      <c r="M20" s="294" t="s">
        <v>771</v>
      </c>
      <c r="N20" s="433">
        <v>3</v>
      </c>
      <c r="O20" s="302">
        <v>6.05</v>
      </c>
      <c r="P20" s="449" t="s">
        <v>585</v>
      </c>
      <c r="Q20" s="313" t="s">
        <v>586</v>
      </c>
      <c r="R20" s="459"/>
      <c r="S20" s="380"/>
      <c r="T20" s="380">
        <f t="shared" si="1"/>
        <v>45.11</v>
      </c>
    </row>
    <row r="21" spans="1:20" ht="15">
      <c r="A21" s="624">
        <f>RANK(T21,$T$2:$T$69,1)</f>
        <v>20</v>
      </c>
      <c r="B21" s="625"/>
      <c r="C21" s="626" t="s">
        <v>82</v>
      </c>
      <c r="D21" s="433">
        <v>4520</v>
      </c>
      <c r="E21" s="294" t="s">
        <v>531</v>
      </c>
      <c r="F21" s="433" t="s">
        <v>468</v>
      </c>
      <c r="G21" s="294" t="s">
        <v>772</v>
      </c>
      <c r="H21" s="433">
        <v>3</v>
      </c>
      <c r="I21" s="294" t="s">
        <v>773</v>
      </c>
      <c r="J21" s="433">
        <v>3</v>
      </c>
      <c r="K21" s="294" t="s">
        <v>743</v>
      </c>
      <c r="L21" s="433">
        <v>2</v>
      </c>
      <c r="M21" s="294" t="s">
        <v>774</v>
      </c>
      <c r="N21" s="433">
        <v>3</v>
      </c>
      <c r="O21" s="302">
        <v>6.16</v>
      </c>
      <c r="P21" s="449" t="s">
        <v>568</v>
      </c>
      <c r="Q21" s="313" t="s">
        <v>470</v>
      </c>
      <c r="R21" s="459"/>
      <c r="S21" s="380"/>
      <c r="T21" s="380">
        <f t="shared" si="1"/>
        <v>45.2</v>
      </c>
    </row>
    <row r="22" spans="1:20" ht="15.75" thickBot="1">
      <c r="A22" s="648">
        <f t="shared" si="0"/>
        <v>20</v>
      </c>
      <c r="B22" s="427"/>
      <c r="C22" s="649" t="s">
        <v>82</v>
      </c>
      <c r="D22" s="427">
        <v>4520</v>
      </c>
      <c r="E22" s="467" t="s">
        <v>1271</v>
      </c>
      <c r="F22" s="427" t="s">
        <v>60</v>
      </c>
      <c r="G22" s="467" t="s">
        <v>1456</v>
      </c>
      <c r="H22" s="427">
        <v>2</v>
      </c>
      <c r="I22" s="467" t="s">
        <v>1457</v>
      </c>
      <c r="J22" s="427">
        <v>3</v>
      </c>
      <c r="K22" s="467" t="s">
        <v>1458</v>
      </c>
      <c r="L22" s="427">
        <v>3</v>
      </c>
      <c r="M22" s="467" t="s">
        <v>1459</v>
      </c>
      <c r="N22" s="427">
        <v>3</v>
      </c>
      <c r="O22" s="468" t="s">
        <v>296</v>
      </c>
      <c r="P22" s="428" t="s">
        <v>1293</v>
      </c>
      <c r="Q22" s="469" t="s">
        <v>85</v>
      </c>
      <c r="R22" s="429"/>
      <c r="S22" s="380"/>
      <c r="T22" s="380">
        <f t="shared" si="1"/>
        <v>45.2</v>
      </c>
    </row>
    <row r="23" spans="1:20" ht="15">
      <c r="A23" s="381">
        <f t="shared" si="0"/>
        <v>22</v>
      </c>
      <c r="B23" s="381"/>
      <c r="C23" s="381" t="s">
        <v>82</v>
      </c>
      <c r="D23" s="381">
        <v>4521</v>
      </c>
      <c r="E23" s="382" t="s">
        <v>636</v>
      </c>
      <c r="F23" s="381" t="s">
        <v>468</v>
      </c>
      <c r="G23" s="382" t="s">
        <v>775</v>
      </c>
      <c r="H23" s="381">
        <v>2</v>
      </c>
      <c r="I23" s="382" t="s">
        <v>776</v>
      </c>
      <c r="J23" s="381">
        <v>3</v>
      </c>
      <c r="K23" s="382" t="s">
        <v>777</v>
      </c>
      <c r="L23" s="381">
        <v>3</v>
      </c>
      <c r="M23" s="382" t="s">
        <v>778</v>
      </c>
      <c r="N23" s="381">
        <v>3</v>
      </c>
      <c r="O23" s="470">
        <v>7.17</v>
      </c>
      <c r="P23" s="383" t="s">
        <v>613</v>
      </c>
      <c r="Q23" s="383" t="s">
        <v>495</v>
      </c>
      <c r="R23" s="380"/>
      <c r="S23" s="380"/>
      <c r="T23" s="380">
        <f t="shared" si="1"/>
        <v>45.21</v>
      </c>
    </row>
    <row r="24" spans="1:20" ht="15">
      <c r="A24" s="381">
        <f t="shared" si="0"/>
        <v>23</v>
      </c>
      <c r="B24" s="381"/>
      <c r="C24" s="381" t="s">
        <v>82</v>
      </c>
      <c r="D24" s="381">
        <v>4522</v>
      </c>
      <c r="E24" s="382" t="s">
        <v>84</v>
      </c>
      <c r="F24" s="381" t="s">
        <v>60</v>
      </c>
      <c r="G24" s="382" t="s">
        <v>1355</v>
      </c>
      <c r="H24" s="381">
        <v>2</v>
      </c>
      <c r="I24" s="382" t="s">
        <v>1267</v>
      </c>
      <c r="J24" s="381">
        <v>3</v>
      </c>
      <c r="K24" s="382" t="s">
        <v>1356</v>
      </c>
      <c r="L24" s="381">
        <v>2</v>
      </c>
      <c r="M24" s="382" t="s">
        <v>1357</v>
      </c>
      <c r="N24" s="381">
        <v>3</v>
      </c>
      <c r="O24" s="470" t="s">
        <v>296</v>
      </c>
      <c r="P24" s="383" t="s">
        <v>1293</v>
      </c>
      <c r="Q24" s="383" t="s">
        <v>85</v>
      </c>
      <c r="R24" s="380"/>
      <c r="S24" s="380"/>
      <c r="T24" s="380">
        <f t="shared" si="1"/>
        <v>45.22</v>
      </c>
    </row>
    <row r="25" spans="1:20" ht="15">
      <c r="A25" s="381">
        <f t="shared" si="0"/>
        <v>24</v>
      </c>
      <c r="B25" s="381"/>
      <c r="C25" s="381" t="s">
        <v>82</v>
      </c>
      <c r="D25" s="381">
        <v>4526</v>
      </c>
      <c r="E25" s="382" t="s">
        <v>1144</v>
      </c>
      <c r="F25" s="381" t="s">
        <v>1235</v>
      </c>
      <c r="G25" s="382" t="s">
        <v>1212</v>
      </c>
      <c r="H25" s="381" t="s">
        <v>1114</v>
      </c>
      <c r="I25" s="382" t="s">
        <v>1143</v>
      </c>
      <c r="J25" s="381" t="s">
        <v>1114</v>
      </c>
      <c r="K25" s="382" t="s">
        <v>1213</v>
      </c>
      <c r="L25" s="381" t="s">
        <v>1120</v>
      </c>
      <c r="M25" s="382" t="s">
        <v>1214</v>
      </c>
      <c r="N25" s="381" t="s">
        <v>1120</v>
      </c>
      <c r="O25" s="470">
        <v>7.25</v>
      </c>
      <c r="P25" s="383" t="s">
        <v>1125</v>
      </c>
      <c r="Q25" s="383" t="s">
        <v>1117</v>
      </c>
      <c r="R25" s="380"/>
      <c r="S25" s="380"/>
      <c r="T25" s="380">
        <f t="shared" si="1"/>
        <v>45.26</v>
      </c>
    </row>
    <row r="26" spans="1:20" ht="15">
      <c r="A26" s="381">
        <f t="shared" si="0"/>
        <v>25</v>
      </c>
      <c r="B26" s="381"/>
      <c r="C26" s="381" t="s">
        <v>82</v>
      </c>
      <c r="D26" s="381">
        <v>4529</v>
      </c>
      <c r="E26" s="382" t="s">
        <v>529</v>
      </c>
      <c r="F26" s="381" t="s">
        <v>468</v>
      </c>
      <c r="G26" s="382" t="s">
        <v>747</v>
      </c>
      <c r="H26" s="381">
        <v>2</v>
      </c>
      <c r="I26" s="382" t="s">
        <v>779</v>
      </c>
      <c r="J26" s="381">
        <v>3</v>
      </c>
      <c r="K26" s="382" t="s">
        <v>780</v>
      </c>
      <c r="L26" s="381">
        <v>2</v>
      </c>
      <c r="M26" s="382" t="s">
        <v>781</v>
      </c>
      <c r="N26" s="381">
        <v>2</v>
      </c>
      <c r="O26" s="470">
        <v>6.16</v>
      </c>
      <c r="P26" s="383" t="s">
        <v>562</v>
      </c>
      <c r="Q26" s="383" t="s">
        <v>495</v>
      </c>
      <c r="R26" s="380"/>
      <c r="S26" s="380"/>
      <c r="T26" s="380">
        <f t="shared" si="1"/>
        <v>45.29</v>
      </c>
    </row>
    <row r="27" spans="1:20" ht="15">
      <c r="A27" s="381">
        <f t="shared" si="0"/>
        <v>26</v>
      </c>
      <c r="B27" s="381"/>
      <c r="C27" s="381" t="s">
        <v>82</v>
      </c>
      <c r="D27" s="381" t="s">
        <v>1043</v>
      </c>
      <c r="E27" s="382" t="s">
        <v>922</v>
      </c>
      <c r="F27" s="381" t="s">
        <v>58</v>
      </c>
      <c r="G27" s="382" t="s">
        <v>1044</v>
      </c>
      <c r="H27" s="381">
        <v>3</v>
      </c>
      <c r="I27" s="382" t="s">
        <v>1045</v>
      </c>
      <c r="J27" s="381">
        <v>3</v>
      </c>
      <c r="K27" s="382" t="s">
        <v>1046</v>
      </c>
      <c r="L27" s="381">
        <v>3</v>
      </c>
      <c r="M27" s="382" t="s">
        <v>1047</v>
      </c>
      <c r="N27" s="381">
        <v>3</v>
      </c>
      <c r="O27" s="470">
        <v>7.11</v>
      </c>
      <c r="P27" s="383" t="s">
        <v>947</v>
      </c>
      <c r="Q27" s="383" t="s">
        <v>920</v>
      </c>
      <c r="R27" s="380"/>
      <c r="S27" s="380"/>
      <c r="T27" s="380">
        <f t="shared" si="1"/>
        <v>45.32</v>
      </c>
    </row>
    <row r="28" spans="1:20" ht="15">
      <c r="A28" s="381">
        <f t="shared" si="0"/>
        <v>27</v>
      </c>
      <c r="B28" s="381"/>
      <c r="C28" s="381" t="s">
        <v>82</v>
      </c>
      <c r="D28" s="381">
        <v>4533</v>
      </c>
      <c r="E28" s="382" t="s">
        <v>539</v>
      </c>
      <c r="F28" s="381" t="s">
        <v>468</v>
      </c>
      <c r="G28" s="382" t="s">
        <v>782</v>
      </c>
      <c r="H28" s="381">
        <v>2</v>
      </c>
      <c r="I28" s="382" t="s">
        <v>783</v>
      </c>
      <c r="J28" s="381">
        <v>3</v>
      </c>
      <c r="K28" s="382" t="s">
        <v>784</v>
      </c>
      <c r="L28" s="381">
        <v>3</v>
      </c>
      <c r="M28" s="382" t="s">
        <v>785</v>
      </c>
      <c r="N28" s="381">
        <v>3</v>
      </c>
      <c r="O28" s="470">
        <v>6.06</v>
      </c>
      <c r="P28" s="383" t="s">
        <v>786</v>
      </c>
      <c r="Q28" s="383" t="s">
        <v>482</v>
      </c>
      <c r="R28" s="380"/>
      <c r="S28" s="380"/>
      <c r="T28" s="380">
        <f t="shared" si="1"/>
        <v>45.33</v>
      </c>
    </row>
    <row r="29" spans="1:20" ht="15">
      <c r="A29" s="386">
        <f t="shared" si="0"/>
        <v>28</v>
      </c>
      <c r="B29" s="386">
        <v>1</v>
      </c>
      <c r="C29" s="386" t="s">
        <v>82</v>
      </c>
      <c r="D29" s="471">
        <v>4534</v>
      </c>
      <c r="E29" s="388" t="s">
        <v>219</v>
      </c>
      <c r="F29" s="386" t="s">
        <v>302</v>
      </c>
      <c r="G29" s="388" t="s">
        <v>388</v>
      </c>
      <c r="H29" s="386">
        <v>2</v>
      </c>
      <c r="I29" s="388" t="s">
        <v>218</v>
      </c>
      <c r="J29" s="386">
        <v>3</v>
      </c>
      <c r="K29" s="388" t="s">
        <v>389</v>
      </c>
      <c r="L29" s="386">
        <v>3</v>
      </c>
      <c r="M29" s="388" t="s">
        <v>229</v>
      </c>
      <c r="N29" s="386">
        <v>3</v>
      </c>
      <c r="O29" s="472" t="s">
        <v>296</v>
      </c>
      <c r="P29" s="392" t="s">
        <v>220</v>
      </c>
      <c r="Q29" s="392" t="s">
        <v>221</v>
      </c>
      <c r="R29" s="386"/>
      <c r="S29" s="380"/>
      <c r="T29" s="426">
        <f t="shared" si="1"/>
        <v>45.34</v>
      </c>
    </row>
    <row r="30" spans="1:20" ht="15">
      <c r="A30" s="386">
        <f t="shared" si="0"/>
        <v>29</v>
      </c>
      <c r="B30" s="386">
        <v>1</v>
      </c>
      <c r="C30" s="386" t="s">
        <v>82</v>
      </c>
      <c r="D30" s="471">
        <v>4535</v>
      </c>
      <c r="E30" s="388" t="s">
        <v>234</v>
      </c>
      <c r="F30" s="387" t="s">
        <v>302</v>
      </c>
      <c r="G30" s="388" t="s">
        <v>390</v>
      </c>
      <c r="H30" s="386">
        <v>3</v>
      </c>
      <c r="I30" s="388" t="s">
        <v>233</v>
      </c>
      <c r="J30" s="386">
        <v>3</v>
      </c>
      <c r="K30" s="388" t="s">
        <v>391</v>
      </c>
      <c r="L30" s="386">
        <v>2</v>
      </c>
      <c r="M30" s="388" t="s">
        <v>392</v>
      </c>
      <c r="N30" s="386">
        <v>3</v>
      </c>
      <c r="O30" s="472" t="s">
        <v>296</v>
      </c>
      <c r="P30" s="392" t="s">
        <v>220</v>
      </c>
      <c r="Q30" s="392" t="s">
        <v>221</v>
      </c>
      <c r="R30" s="386"/>
      <c r="S30" s="380"/>
      <c r="T30" s="426">
        <f t="shared" si="1"/>
        <v>45.35</v>
      </c>
    </row>
    <row r="31" spans="1:20" ht="15">
      <c r="A31" s="381">
        <f t="shared" si="0"/>
        <v>30</v>
      </c>
      <c r="B31" s="381"/>
      <c r="C31" s="381" t="s">
        <v>82</v>
      </c>
      <c r="D31" s="381">
        <v>4539</v>
      </c>
      <c r="E31" s="382" t="s">
        <v>578</v>
      </c>
      <c r="F31" s="381" t="s">
        <v>468</v>
      </c>
      <c r="G31" s="382" t="s">
        <v>787</v>
      </c>
      <c r="H31" s="381">
        <v>3</v>
      </c>
      <c r="I31" s="382" t="s">
        <v>769</v>
      </c>
      <c r="J31" s="381">
        <v>3</v>
      </c>
      <c r="K31" s="382" t="s">
        <v>770</v>
      </c>
      <c r="L31" s="381">
        <v>3</v>
      </c>
      <c r="M31" s="382" t="s">
        <v>771</v>
      </c>
      <c r="N31" s="381">
        <v>3</v>
      </c>
      <c r="O31" s="470">
        <v>6.06</v>
      </c>
      <c r="P31" s="383" t="s">
        <v>786</v>
      </c>
      <c r="Q31" s="383" t="s">
        <v>482</v>
      </c>
      <c r="R31" s="380"/>
      <c r="S31" s="380"/>
      <c r="T31" s="380">
        <f t="shared" si="1"/>
        <v>45.39</v>
      </c>
    </row>
    <row r="32" spans="1:20" ht="15">
      <c r="A32" s="381">
        <f t="shared" si="0"/>
        <v>31</v>
      </c>
      <c r="B32" s="381"/>
      <c r="C32" s="381" t="s">
        <v>82</v>
      </c>
      <c r="D32" s="381">
        <v>4540</v>
      </c>
      <c r="E32" s="382" t="s">
        <v>606</v>
      </c>
      <c r="F32" s="381" t="s">
        <v>468</v>
      </c>
      <c r="G32" s="382" t="s">
        <v>750</v>
      </c>
      <c r="H32" s="381">
        <v>3</v>
      </c>
      <c r="I32" s="382" t="s">
        <v>788</v>
      </c>
      <c r="J32" s="381">
        <v>3</v>
      </c>
      <c r="K32" s="382" t="s">
        <v>789</v>
      </c>
      <c r="L32" s="381">
        <v>3</v>
      </c>
      <c r="M32" s="382" t="s">
        <v>790</v>
      </c>
      <c r="N32" s="381">
        <v>3</v>
      </c>
      <c r="O32" s="470">
        <v>7.18</v>
      </c>
      <c r="P32" s="383" t="s">
        <v>613</v>
      </c>
      <c r="Q32" s="383" t="s">
        <v>495</v>
      </c>
      <c r="R32" s="380"/>
      <c r="S32" s="380"/>
      <c r="T32" s="380">
        <f t="shared" si="1"/>
        <v>45.4</v>
      </c>
    </row>
    <row r="33" spans="1:20" ht="15">
      <c r="A33" s="381">
        <f t="shared" si="0"/>
        <v>31</v>
      </c>
      <c r="B33" s="381"/>
      <c r="C33" s="381" t="s">
        <v>82</v>
      </c>
      <c r="D33" s="381" t="s">
        <v>1048</v>
      </c>
      <c r="E33" s="382" t="s">
        <v>987</v>
      </c>
      <c r="F33" s="381" t="s">
        <v>58</v>
      </c>
      <c r="G33" s="382" t="s">
        <v>1049</v>
      </c>
      <c r="H33" s="381">
        <v>3</v>
      </c>
      <c r="I33" s="382" t="s">
        <v>1050</v>
      </c>
      <c r="J33" s="381">
        <v>3</v>
      </c>
      <c r="K33" s="382" t="s">
        <v>1051</v>
      </c>
      <c r="L33" s="381">
        <v>3</v>
      </c>
      <c r="M33" s="382" t="s">
        <v>1052</v>
      </c>
      <c r="N33" s="381">
        <v>3</v>
      </c>
      <c r="O33" s="470">
        <v>7.11</v>
      </c>
      <c r="P33" s="383" t="s">
        <v>947</v>
      </c>
      <c r="Q33" s="383" t="s">
        <v>920</v>
      </c>
      <c r="R33" s="380"/>
      <c r="S33" s="380"/>
      <c r="T33" s="380">
        <f t="shared" si="1"/>
        <v>45.4</v>
      </c>
    </row>
    <row r="34" spans="1:20" ht="15">
      <c r="A34" s="381">
        <f aca="true" t="shared" si="2" ref="A34:A69">RANK(T34,$T$2:$T$69,1)</f>
        <v>33</v>
      </c>
      <c r="B34" s="381"/>
      <c r="C34" s="381" t="s">
        <v>82</v>
      </c>
      <c r="D34" s="381">
        <v>4542</v>
      </c>
      <c r="E34" s="382" t="s">
        <v>539</v>
      </c>
      <c r="F34" s="381" t="s">
        <v>468</v>
      </c>
      <c r="G34" s="382" t="s">
        <v>781</v>
      </c>
      <c r="H34" s="381">
        <v>2</v>
      </c>
      <c r="I34" s="382" t="s">
        <v>783</v>
      </c>
      <c r="J34" s="381">
        <v>3</v>
      </c>
      <c r="K34" s="382" t="s">
        <v>784</v>
      </c>
      <c r="L34" s="381">
        <v>3</v>
      </c>
      <c r="M34" s="382" t="s">
        <v>785</v>
      </c>
      <c r="N34" s="381">
        <v>3</v>
      </c>
      <c r="O34" s="470">
        <v>7.18</v>
      </c>
      <c r="P34" s="383" t="s">
        <v>613</v>
      </c>
      <c r="Q34" s="383" t="s">
        <v>495</v>
      </c>
      <c r="R34" s="380"/>
      <c r="S34" s="380"/>
      <c r="T34" s="380">
        <f aca="true" t="shared" si="3" ref="T34:T69">D34/100</f>
        <v>45.42</v>
      </c>
    </row>
    <row r="35" spans="1:20" ht="15">
      <c r="A35" s="381">
        <f t="shared" si="2"/>
        <v>34</v>
      </c>
      <c r="B35" s="381"/>
      <c r="C35" s="381" t="s">
        <v>82</v>
      </c>
      <c r="D35" s="381">
        <v>4543</v>
      </c>
      <c r="E35" s="382" t="s">
        <v>1310</v>
      </c>
      <c r="F35" s="381" t="s">
        <v>60</v>
      </c>
      <c r="G35" s="382" t="s">
        <v>1358</v>
      </c>
      <c r="H35" s="381">
        <v>3</v>
      </c>
      <c r="I35" s="382" t="s">
        <v>1359</v>
      </c>
      <c r="J35" s="381">
        <v>3</v>
      </c>
      <c r="K35" s="382" t="s">
        <v>1360</v>
      </c>
      <c r="L35" s="381">
        <v>3</v>
      </c>
      <c r="M35" s="382" t="s">
        <v>1349</v>
      </c>
      <c r="N35" s="381">
        <v>3</v>
      </c>
      <c r="O35" s="470" t="s">
        <v>296</v>
      </c>
      <c r="P35" s="383" t="s">
        <v>1293</v>
      </c>
      <c r="Q35" s="383" t="s">
        <v>85</v>
      </c>
      <c r="R35" s="380"/>
      <c r="S35" s="380"/>
      <c r="T35" s="380">
        <f t="shared" si="3"/>
        <v>45.43</v>
      </c>
    </row>
    <row r="36" spans="1:20" ht="15">
      <c r="A36" s="381">
        <f t="shared" si="2"/>
        <v>35</v>
      </c>
      <c r="B36" s="381"/>
      <c r="C36" s="381" t="s">
        <v>82</v>
      </c>
      <c r="D36" s="381">
        <v>4544</v>
      </c>
      <c r="E36" s="382" t="s">
        <v>634</v>
      </c>
      <c r="F36" s="381" t="s">
        <v>468</v>
      </c>
      <c r="G36" s="382" t="s">
        <v>791</v>
      </c>
      <c r="H36" s="381">
        <v>3</v>
      </c>
      <c r="I36" s="382" t="s">
        <v>792</v>
      </c>
      <c r="J36" s="381">
        <v>3</v>
      </c>
      <c r="K36" s="382" t="s">
        <v>793</v>
      </c>
      <c r="L36" s="381">
        <v>3</v>
      </c>
      <c r="M36" s="382" t="s">
        <v>794</v>
      </c>
      <c r="N36" s="381">
        <v>2</v>
      </c>
      <c r="O36" s="470">
        <v>7.02</v>
      </c>
      <c r="P36" s="383" t="s">
        <v>481</v>
      </c>
      <c r="Q36" s="383" t="s">
        <v>482</v>
      </c>
      <c r="R36" s="380"/>
      <c r="S36" s="380"/>
      <c r="T36" s="380">
        <f t="shared" si="3"/>
        <v>45.44</v>
      </c>
    </row>
    <row r="37" spans="1:20" ht="15">
      <c r="A37" s="386">
        <f t="shared" si="2"/>
        <v>36</v>
      </c>
      <c r="B37" s="386">
        <v>1</v>
      </c>
      <c r="C37" s="386" t="s">
        <v>82</v>
      </c>
      <c r="D37" s="471">
        <v>4545</v>
      </c>
      <c r="E37" s="388" t="s">
        <v>292</v>
      </c>
      <c r="F37" s="386" t="s">
        <v>302</v>
      </c>
      <c r="G37" s="473" t="s">
        <v>393</v>
      </c>
      <c r="H37" s="386">
        <v>3</v>
      </c>
      <c r="I37" s="473" t="s">
        <v>394</v>
      </c>
      <c r="J37" s="386">
        <v>3</v>
      </c>
      <c r="K37" s="473" t="s">
        <v>395</v>
      </c>
      <c r="L37" s="386">
        <v>3</v>
      </c>
      <c r="M37" s="473" t="s">
        <v>291</v>
      </c>
      <c r="N37" s="386">
        <v>2</v>
      </c>
      <c r="O37" s="472" t="s">
        <v>296</v>
      </c>
      <c r="P37" s="392" t="s">
        <v>220</v>
      </c>
      <c r="Q37" s="392" t="s">
        <v>221</v>
      </c>
      <c r="R37" s="386"/>
      <c r="S37" s="380"/>
      <c r="T37" s="426">
        <f t="shared" si="3"/>
        <v>45.45</v>
      </c>
    </row>
    <row r="38" spans="1:20" ht="15">
      <c r="A38" s="381">
        <f t="shared" si="2"/>
        <v>37</v>
      </c>
      <c r="B38" s="381"/>
      <c r="C38" s="381" t="s">
        <v>82</v>
      </c>
      <c r="D38" s="381">
        <v>4549</v>
      </c>
      <c r="E38" s="382" t="s">
        <v>541</v>
      </c>
      <c r="F38" s="381" t="s">
        <v>468</v>
      </c>
      <c r="G38" s="382" t="s">
        <v>221</v>
      </c>
      <c r="H38" s="381">
        <v>3</v>
      </c>
      <c r="I38" s="382" t="s">
        <v>795</v>
      </c>
      <c r="J38" s="381">
        <v>3</v>
      </c>
      <c r="K38" s="382" t="s">
        <v>752</v>
      </c>
      <c r="L38" s="381">
        <v>3</v>
      </c>
      <c r="M38" s="382" t="s">
        <v>796</v>
      </c>
      <c r="N38" s="381">
        <v>2</v>
      </c>
      <c r="O38" s="470">
        <v>7.17</v>
      </c>
      <c r="P38" s="383" t="s">
        <v>613</v>
      </c>
      <c r="Q38" s="383" t="s">
        <v>495</v>
      </c>
      <c r="R38" s="380"/>
      <c r="S38" s="380"/>
      <c r="T38" s="380">
        <f t="shared" si="3"/>
        <v>45.49</v>
      </c>
    </row>
    <row r="39" spans="1:20" ht="15">
      <c r="A39" s="381">
        <f t="shared" si="2"/>
        <v>38</v>
      </c>
      <c r="B39" s="381"/>
      <c r="C39" s="381" t="s">
        <v>82</v>
      </c>
      <c r="D39" s="381" t="s">
        <v>1053</v>
      </c>
      <c r="E39" s="382" t="s">
        <v>1054</v>
      </c>
      <c r="F39" s="381" t="s">
        <v>58</v>
      </c>
      <c r="G39" s="382" t="s">
        <v>1055</v>
      </c>
      <c r="H39" s="381">
        <v>3</v>
      </c>
      <c r="I39" s="382" t="s">
        <v>1056</v>
      </c>
      <c r="J39" s="381">
        <v>3</v>
      </c>
      <c r="K39" s="382" t="s">
        <v>1057</v>
      </c>
      <c r="L39" s="381">
        <v>3</v>
      </c>
      <c r="M39" s="382" t="s">
        <v>1058</v>
      </c>
      <c r="N39" s="381">
        <v>3</v>
      </c>
      <c r="O39" s="470">
        <v>8.03</v>
      </c>
      <c r="P39" s="383" t="s">
        <v>971</v>
      </c>
      <c r="Q39" s="383" t="s">
        <v>972</v>
      </c>
      <c r="R39" s="380"/>
      <c r="S39" s="380"/>
      <c r="T39" s="380">
        <f t="shared" si="3"/>
        <v>45.5</v>
      </c>
    </row>
    <row r="40" spans="1:20" ht="15">
      <c r="A40" s="386">
        <f t="shared" si="2"/>
        <v>39</v>
      </c>
      <c r="B40" s="386">
        <v>1</v>
      </c>
      <c r="C40" s="386" t="s">
        <v>82</v>
      </c>
      <c r="D40" s="471">
        <v>4553</v>
      </c>
      <c r="E40" s="388" t="s">
        <v>240</v>
      </c>
      <c r="F40" s="386" t="s">
        <v>302</v>
      </c>
      <c r="G40" s="388" t="s">
        <v>312</v>
      </c>
      <c r="H40" s="386">
        <v>3</v>
      </c>
      <c r="I40" s="388" t="s">
        <v>396</v>
      </c>
      <c r="J40" s="386">
        <v>3</v>
      </c>
      <c r="K40" s="388" t="s">
        <v>386</v>
      </c>
      <c r="L40" s="386">
        <v>3</v>
      </c>
      <c r="M40" s="388" t="s">
        <v>239</v>
      </c>
      <c r="N40" s="386">
        <v>3</v>
      </c>
      <c r="O40" s="472" t="s">
        <v>314</v>
      </c>
      <c r="P40" s="392" t="s">
        <v>318</v>
      </c>
      <c r="Q40" s="392" t="s">
        <v>322</v>
      </c>
      <c r="R40" s="386"/>
      <c r="S40" s="380"/>
      <c r="T40" s="426">
        <f t="shared" si="3"/>
        <v>45.53</v>
      </c>
    </row>
    <row r="41" spans="1:20" ht="15">
      <c r="A41" s="381">
        <f t="shared" si="2"/>
        <v>39</v>
      </c>
      <c r="B41" s="381"/>
      <c r="C41" s="381" t="s">
        <v>82</v>
      </c>
      <c r="D41" s="381">
        <v>4553</v>
      </c>
      <c r="E41" s="382" t="s">
        <v>636</v>
      </c>
      <c r="F41" s="381" t="s">
        <v>468</v>
      </c>
      <c r="G41" s="382" t="s">
        <v>775</v>
      </c>
      <c r="H41" s="381">
        <v>2</v>
      </c>
      <c r="I41" s="382" t="s">
        <v>750</v>
      </c>
      <c r="J41" s="381">
        <v>3</v>
      </c>
      <c r="K41" s="382" t="s">
        <v>776</v>
      </c>
      <c r="L41" s="381">
        <v>3</v>
      </c>
      <c r="M41" s="382" t="s">
        <v>778</v>
      </c>
      <c r="N41" s="381">
        <v>3</v>
      </c>
      <c r="O41" s="470">
        <v>6.05</v>
      </c>
      <c r="P41" s="383" t="s">
        <v>585</v>
      </c>
      <c r="Q41" s="383" t="s">
        <v>586</v>
      </c>
      <c r="R41" s="380"/>
      <c r="S41" s="380"/>
      <c r="T41" s="380">
        <f t="shared" si="3"/>
        <v>45.53</v>
      </c>
    </row>
    <row r="42" spans="1:20" ht="15">
      <c r="A42" s="381">
        <f t="shared" si="2"/>
        <v>41</v>
      </c>
      <c r="B42" s="381"/>
      <c r="C42" s="381" t="s">
        <v>82</v>
      </c>
      <c r="D42" s="381">
        <v>4557</v>
      </c>
      <c r="E42" s="382" t="s">
        <v>634</v>
      </c>
      <c r="F42" s="381" t="s">
        <v>468</v>
      </c>
      <c r="G42" s="382" t="s">
        <v>797</v>
      </c>
      <c r="H42" s="381">
        <v>2</v>
      </c>
      <c r="I42" s="382" t="s">
        <v>792</v>
      </c>
      <c r="J42" s="381">
        <v>3</v>
      </c>
      <c r="K42" s="382" t="s">
        <v>794</v>
      </c>
      <c r="L42" s="381">
        <v>2</v>
      </c>
      <c r="M42" s="382" t="s">
        <v>791</v>
      </c>
      <c r="N42" s="381">
        <v>3</v>
      </c>
      <c r="O42" s="470">
        <v>7.17</v>
      </c>
      <c r="P42" s="383" t="s">
        <v>613</v>
      </c>
      <c r="Q42" s="383" t="s">
        <v>495</v>
      </c>
      <c r="R42" s="380"/>
      <c r="S42" s="380"/>
      <c r="T42" s="380">
        <f t="shared" si="3"/>
        <v>45.57</v>
      </c>
    </row>
    <row r="43" spans="1:20" ht="15">
      <c r="A43" s="381">
        <f t="shared" si="2"/>
        <v>42</v>
      </c>
      <c r="B43" s="381"/>
      <c r="C43" s="381" t="s">
        <v>82</v>
      </c>
      <c r="D43" s="381">
        <v>4558</v>
      </c>
      <c r="E43" s="382" t="s">
        <v>564</v>
      </c>
      <c r="F43" s="381" t="s">
        <v>468</v>
      </c>
      <c r="G43" s="382" t="s">
        <v>787</v>
      </c>
      <c r="H43" s="381">
        <v>3</v>
      </c>
      <c r="I43" s="382" t="s">
        <v>798</v>
      </c>
      <c r="J43" s="381">
        <v>3</v>
      </c>
      <c r="K43" s="382" t="s">
        <v>799</v>
      </c>
      <c r="L43" s="381">
        <v>3</v>
      </c>
      <c r="M43" s="382" t="s">
        <v>743</v>
      </c>
      <c r="N43" s="381">
        <v>3</v>
      </c>
      <c r="O43" s="470">
        <v>7.18</v>
      </c>
      <c r="P43" s="383" t="s">
        <v>613</v>
      </c>
      <c r="Q43" s="383" t="s">
        <v>495</v>
      </c>
      <c r="R43" s="380"/>
      <c r="S43" s="380"/>
      <c r="T43" s="380">
        <f t="shared" si="3"/>
        <v>45.58</v>
      </c>
    </row>
    <row r="44" spans="1:20" ht="15">
      <c r="A44" s="381">
        <f t="shared" si="2"/>
        <v>43</v>
      </c>
      <c r="B44" s="381"/>
      <c r="C44" s="381" t="s">
        <v>82</v>
      </c>
      <c r="D44" s="381" t="s">
        <v>1215</v>
      </c>
      <c r="E44" s="382" t="s">
        <v>1113</v>
      </c>
      <c r="F44" s="381" t="s">
        <v>1235</v>
      </c>
      <c r="G44" s="382" t="s">
        <v>1210</v>
      </c>
      <c r="H44" s="381" t="s">
        <v>1114</v>
      </c>
      <c r="I44" s="382" t="s">
        <v>1211</v>
      </c>
      <c r="J44" s="381" t="s">
        <v>1114</v>
      </c>
      <c r="K44" s="382" t="s">
        <v>1216</v>
      </c>
      <c r="L44" s="381" t="s">
        <v>1114</v>
      </c>
      <c r="M44" s="382" t="s">
        <v>1112</v>
      </c>
      <c r="N44" s="381" t="s">
        <v>1114</v>
      </c>
      <c r="O44" s="470">
        <v>6.06</v>
      </c>
      <c r="P44" s="383" t="s">
        <v>1175</v>
      </c>
      <c r="Q44" s="383" t="s">
        <v>33</v>
      </c>
      <c r="R44" s="380"/>
      <c r="S44" s="380"/>
      <c r="T44" s="380">
        <f t="shared" si="3"/>
        <v>45.6</v>
      </c>
    </row>
    <row r="45" spans="1:20" ht="15">
      <c r="A45" s="381">
        <f t="shared" si="2"/>
        <v>44</v>
      </c>
      <c r="B45" s="381"/>
      <c r="C45" s="381" t="s">
        <v>82</v>
      </c>
      <c r="D45" s="381">
        <v>4564</v>
      </c>
      <c r="E45" s="382" t="s">
        <v>1314</v>
      </c>
      <c r="F45" s="381" t="s">
        <v>60</v>
      </c>
      <c r="G45" s="382" t="s">
        <v>1361</v>
      </c>
      <c r="H45" s="381">
        <v>3</v>
      </c>
      <c r="I45" s="382" t="s">
        <v>1362</v>
      </c>
      <c r="J45" s="381">
        <v>3</v>
      </c>
      <c r="K45" s="382" t="s">
        <v>1363</v>
      </c>
      <c r="L45" s="381">
        <v>3</v>
      </c>
      <c r="M45" s="382" t="s">
        <v>1364</v>
      </c>
      <c r="N45" s="381">
        <v>1</v>
      </c>
      <c r="O45" s="470" t="s">
        <v>296</v>
      </c>
      <c r="P45" s="383" t="s">
        <v>1293</v>
      </c>
      <c r="Q45" s="383" t="s">
        <v>85</v>
      </c>
      <c r="R45" s="380"/>
      <c r="S45" s="380"/>
      <c r="T45" s="380">
        <f t="shared" si="3"/>
        <v>45.64</v>
      </c>
    </row>
    <row r="46" spans="1:20" ht="15">
      <c r="A46" s="381">
        <f t="shared" si="2"/>
        <v>45</v>
      </c>
      <c r="B46" s="381"/>
      <c r="C46" s="381" t="s">
        <v>82</v>
      </c>
      <c r="D46" s="381">
        <v>4566</v>
      </c>
      <c r="E46" s="382" t="s">
        <v>1119</v>
      </c>
      <c r="F46" s="381" t="s">
        <v>1235</v>
      </c>
      <c r="G46" s="382" t="s">
        <v>1217</v>
      </c>
      <c r="H46" s="381" t="s">
        <v>1120</v>
      </c>
      <c r="I46" s="382" t="s">
        <v>1218</v>
      </c>
      <c r="J46" s="381" t="s">
        <v>1114</v>
      </c>
      <c r="K46" s="382" t="s">
        <v>1219</v>
      </c>
      <c r="L46" s="381" t="s">
        <v>1120</v>
      </c>
      <c r="M46" s="382" t="s">
        <v>1118</v>
      </c>
      <c r="N46" s="381" t="s">
        <v>1120</v>
      </c>
      <c r="O46" s="470">
        <v>7.11</v>
      </c>
      <c r="P46" s="383" t="s">
        <v>1111</v>
      </c>
      <c r="Q46" s="383" t="s">
        <v>1117</v>
      </c>
      <c r="R46" s="380"/>
      <c r="S46" s="380"/>
      <c r="T46" s="380">
        <f t="shared" si="3"/>
        <v>45.66</v>
      </c>
    </row>
    <row r="47" spans="1:20" ht="15">
      <c r="A47" s="381">
        <f t="shared" si="2"/>
        <v>46</v>
      </c>
      <c r="B47" s="381"/>
      <c r="C47" s="381" t="s">
        <v>82</v>
      </c>
      <c r="D47" s="381">
        <v>4568</v>
      </c>
      <c r="E47" s="382" t="s">
        <v>551</v>
      </c>
      <c r="F47" s="381" t="s">
        <v>468</v>
      </c>
      <c r="G47" s="382" t="s">
        <v>764</v>
      </c>
      <c r="H47" s="381">
        <v>3</v>
      </c>
      <c r="I47" s="382" t="s">
        <v>765</v>
      </c>
      <c r="J47" s="381">
        <v>2</v>
      </c>
      <c r="K47" s="382" t="s">
        <v>800</v>
      </c>
      <c r="L47" s="381">
        <v>2</v>
      </c>
      <c r="M47" s="382" t="s">
        <v>767</v>
      </c>
      <c r="N47" s="381">
        <v>2</v>
      </c>
      <c r="O47" s="470">
        <v>6.05</v>
      </c>
      <c r="P47" s="383" t="s">
        <v>508</v>
      </c>
      <c r="Q47" s="383" t="s">
        <v>509</v>
      </c>
      <c r="R47" s="380"/>
      <c r="S47" s="380"/>
      <c r="T47" s="380">
        <f t="shared" si="3"/>
        <v>45.68</v>
      </c>
    </row>
    <row r="48" spans="1:20" ht="15">
      <c r="A48" s="381">
        <f t="shared" si="2"/>
        <v>47</v>
      </c>
      <c r="B48" s="381"/>
      <c r="C48" s="381" t="s">
        <v>82</v>
      </c>
      <c r="D48" s="381">
        <v>4570</v>
      </c>
      <c r="E48" s="382" t="s">
        <v>665</v>
      </c>
      <c r="F48" s="381" t="s">
        <v>468</v>
      </c>
      <c r="G48" s="382" t="s">
        <v>801</v>
      </c>
      <c r="H48" s="381">
        <v>3</v>
      </c>
      <c r="I48" s="382" t="s">
        <v>802</v>
      </c>
      <c r="J48" s="381">
        <v>3</v>
      </c>
      <c r="K48" s="382" t="s">
        <v>803</v>
      </c>
      <c r="L48" s="381">
        <v>3</v>
      </c>
      <c r="M48" s="382" t="s">
        <v>804</v>
      </c>
      <c r="N48" s="381">
        <v>2</v>
      </c>
      <c r="O48" s="470">
        <v>7.03</v>
      </c>
      <c r="P48" s="383" t="s">
        <v>481</v>
      </c>
      <c r="Q48" s="383" t="s">
        <v>482</v>
      </c>
      <c r="R48" s="380"/>
      <c r="S48" s="380"/>
      <c r="T48" s="380">
        <f t="shared" si="3"/>
        <v>45.7</v>
      </c>
    </row>
    <row r="49" spans="1:20" ht="15">
      <c r="A49" s="381">
        <f t="shared" si="2"/>
        <v>47</v>
      </c>
      <c r="B49" s="381"/>
      <c r="C49" s="381" t="s">
        <v>82</v>
      </c>
      <c r="D49" s="381" t="s">
        <v>1220</v>
      </c>
      <c r="E49" s="382" t="s">
        <v>1156</v>
      </c>
      <c r="F49" s="381" t="s">
        <v>1235</v>
      </c>
      <c r="G49" s="382" t="s">
        <v>1221</v>
      </c>
      <c r="H49" s="381" t="s">
        <v>1114</v>
      </c>
      <c r="I49" s="382" t="s">
        <v>1222</v>
      </c>
      <c r="J49" s="381" t="s">
        <v>1114</v>
      </c>
      <c r="K49" s="382" t="s">
        <v>1223</v>
      </c>
      <c r="L49" s="381" t="s">
        <v>1120</v>
      </c>
      <c r="M49" s="382" t="s">
        <v>1155</v>
      </c>
      <c r="N49" s="381" t="s">
        <v>1120</v>
      </c>
      <c r="O49" s="470">
        <v>7.25</v>
      </c>
      <c r="P49" s="383" t="s">
        <v>1125</v>
      </c>
      <c r="Q49" s="383" t="s">
        <v>1117</v>
      </c>
      <c r="R49" s="380"/>
      <c r="S49" s="380"/>
      <c r="T49" s="380">
        <f t="shared" si="3"/>
        <v>45.7</v>
      </c>
    </row>
    <row r="50" spans="1:20" ht="15">
      <c r="A50" s="381">
        <f t="shared" si="2"/>
        <v>49</v>
      </c>
      <c r="B50" s="381"/>
      <c r="C50" s="381" t="s">
        <v>82</v>
      </c>
      <c r="D50" s="381">
        <v>4575</v>
      </c>
      <c r="E50" s="382" t="s">
        <v>558</v>
      </c>
      <c r="F50" s="381" t="s">
        <v>468</v>
      </c>
      <c r="G50" s="382" t="s">
        <v>775</v>
      </c>
      <c r="H50" s="381">
        <v>3</v>
      </c>
      <c r="I50" s="382" t="s">
        <v>805</v>
      </c>
      <c r="J50" s="381">
        <v>3</v>
      </c>
      <c r="K50" s="382" t="s">
        <v>806</v>
      </c>
      <c r="L50" s="381">
        <v>3</v>
      </c>
      <c r="M50" s="382" t="s">
        <v>807</v>
      </c>
      <c r="N50" s="381">
        <v>2</v>
      </c>
      <c r="O50" s="470">
        <v>6.06</v>
      </c>
      <c r="P50" s="383" t="s">
        <v>786</v>
      </c>
      <c r="Q50" s="383" t="s">
        <v>482</v>
      </c>
      <c r="R50" s="380"/>
      <c r="S50" s="380"/>
      <c r="T50" s="380">
        <f t="shared" si="3"/>
        <v>45.75</v>
      </c>
    </row>
    <row r="51" spans="1:20" ht="15">
      <c r="A51" s="381">
        <f t="shared" si="2"/>
        <v>49</v>
      </c>
      <c r="B51" s="381"/>
      <c r="C51" s="381" t="s">
        <v>82</v>
      </c>
      <c r="D51" s="381">
        <v>4575</v>
      </c>
      <c r="E51" s="382" t="s">
        <v>564</v>
      </c>
      <c r="F51" s="381" t="s">
        <v>468</v>
      </c>
      <c r="G51" s="382" t="s">
        <v>787</v>
      </c>
      <c r="H51" s="381">
        <v>3</v>
      </c>
      <c r="I51" s="382" t="s">
        <v>743</v>
      </c>
      <c r="J51" s="381">
        <v>3</v>
      </c>
      <c r="K51" s="382" t="s">
        <v>799</v>
      </c>
      <c r="L51" s="381">
        <v>3</v>
      </c>
      <c r="M51" s="382" t="s">
        <v>743</v>
      </c>
      <c r="N51" s="381">
        <v>3</v>
      </c>
      <c r="O51" s="470">
        <v>7.17</v>
      </c>
      <c r="P51" s="383" t="s">
        <v>613</v>
      </c>
      <c r="Q51" s="383" t="s">
        <v>495</v>
      </c>
      <c r="R51" s="380"/>
      <c r="S51" s="380"/>
      <c r="T51" s="380">
        <f t="shared" si="3"/>
        <v>45.75</v>
      </c>
    </row>
    <row r="52" spans="1:20" ht="15">
      <c r="A52" s="381">
        <f t="shared" si="2"/>
        <v>51</v>
      </c>
      <c r="B52" s="381"/>
      <c r="C52" s="381" t="s">
        <v>82</v>
      </c>
      <c r="D52" s="381">
        <v>4576</v>
      </c>
      <c r="E52" s="382" t="s">
        <v>620</v>
      </c>
      <c r="F52" s="381" t="s">
        <v>468</v>
      </c>
      <c r="G52" s="382" t="s">
        <v>808</v>
      </c>
      <c r="H52" s="381">
        <v>3</v>
      </c>
      <c r="I52" s="382" t="s">
        <v>331</v>
      </c>
      <c r="J52" s="381">
        <v>3</v>
      </c>
      <c r="K52" s="382" t="s">
        <v>809</v>
      </c>
      <c r="L52" s="381">
        <v>3</v>
      </c>
      <c r="M52" s="382" t="s">
        <v>810</v>
      </c>
      <c r="N52" s="381">
        <v>3</v>
      </c>
      <c r="O52" s="470">
        <v>6.16</v>
      </c>
      <c r="P52" s="383" t="s">
        <v>590</v>
      </c>
      <c r="Q52" s="383" t="s">
        <v>591</v>
      </c>
      <c r="R52" s="380"/>
      <c r="S52" s="380"/>
      <c r="T52" s="380">
        <f t="shared" si="3"/>
        <v>45.76</v>
      </c>
    </row>
    <row r="53" spans="1:20" ht="15">
      <c r="A53" s="386">
        <f t="shared" si="2"/>
        <v>52</v>
      </c>
      <c r="B53" s="386">
        <v>1</v>
      </c>
      <c r="C53" s="386" t="s">
        <v>82</v>
      </c>
      <c r="D53" s="471">
        <v>4578</v>
      </c>
      <c r="E53" s="388" t="s">
        <v>257</v>
      </c>
      <c r="F53" s="386" t="s">
        <v>302</v>
      </c>
      <c r="G53" s="388" t="s">
        <v>397</v>
      </c>
      <c r="H53" s="386">
        <v>3</v>
      </c>
      <c r="I53" s="388" t="s">
        <v>398</v>
      </c>
      <c r="J53" s="386">
        <v>3</v>
      </c>
      <c r="K53" s="388" t="s">
        <v>310</v>
      </c>
      <c r="L53" s="386">
        <v>3</v>
      </c>
      <c r="M53" s="388" t="s">
        <v>256</v>
      </c>
      <c r="N53" s="386">
        <v>3</v>
      </c>
      <c r="O53" s="472" t="s">
        <v>296</v>
      </c>
      <c r="P53" s="392" t="s">
        <v>220</v>
      </c>
      <c r="Q53" s="392" t="s">
        <v>221</v>
      </c>
      <c r="R53" s="386"/>
      <c r="S53" s="380"/>
      <c r="T53" s="426">
        <f t="shared" si="3"/>
        <v>45.78</v>
      </c>
    </row>
    <row r="54" spans="1:20" ht="15">
      <c r="A54" s="381">
        <f t="shared" si="2"/>
        <v>52</v>
      </c>
      <c r="B54" s="381"/>
      <c r="C54" s="381" t="s">
        <v>82</v>
      </c>
      <c r="D54" s="381">
        <v>4578</v>
      </c>
      <c r="E54" s="382" t="s">
        <v>811</v>
      </c>
      <c r="F54" s="381" t="s">
        <v>468</v>
      </c>
      <c r="G54" s="382" t="s">
        <v>812</v>
      </c>
      <c r="H54" s="381">
        <v>3</v>
      </c>
      <c r="I54" s="382" t="s">
        <v>813</v>
      </c>
      <c r="J54" s="381">
        <v>3</v>
      </c>
      <c r="K54" s="382" t="s">
        <v>814</v>
      </c>
      <c r="L54" s="381">
        <v>2</v>
      </c>
      <c r="M54" s="382" t="s">
        <v>815</v>
      </c>
      <c r="N54" s="381">
        <v>3</v>
      </c>
      <c r="O54" s="470">
        <v>7.17</v>
      </c>
      <c r="P54" s="383" t="s">
        <v>613</v>
      </c>
      <c r="Q54" s="383" t="s">
        <v>495</v>
      </c>
      <c r="R54" s="380"/>
      <c r="S54" s="380"/>
      <c r="T54" s="380">
        <f t="shared" si="3"/>
        <v>45.78</v>
      </c>
    </row>
    <row r="55" spans="1:20" ht="15">
      <c r="A55" s="381">
        <f t="shared" si="2"/>
        <v>54</v>
      </c>
      <c r="B55" s="381"/>
      <c r="C55" s="381" t="s">
        <v>82</v>
      </c>
      <c r="D55" s="381">
        <v>4579</v>
      </c>
      <c r="E55" s="382" t="s">
        <v>640</v>
      </c>
      <c r="F55" s="381" t="s">
        <v>468</v>
      </c>
      <c r="G55" s="382" t="s">
        <v>816</v>
      </c>
      <c r="H55" s="381">
        <v>3</v>
      </c>
      <c r="I55" s="382" t="s">
        <v>757</v>
      </c>
      <c r="J55" s="381">
        <v>3</v>
      </c>
      <c r="K55" s="382" t="s">
        <v>415</v>
      </c>
      <c r="L55" s="381">
        <v>3</v>
      </c>
      <c r="M55" s="382" t="s">
        <v>817</v>
      </c>
      <c r="N55" s="381">
        <v>3</v>
      </c>
      <c r="O55" s="470">
        <v>7.02</v>
      </c>
      <c r="P55" s="383" t="s">
        <v>481</v>
      </c>
      <c r="Q55" s="383" t="s">
        <v>482</v>
      </c>
      <c r="R55" s="380"/>
      <c r="S55" s="380"/>
      <c r="T55" s="380">
        <f t="shared" si="3"/>
        <v>45.79</v>
      </c>
    </row>
    <row r="56" spans="1:20" ht="15">
      <c r="A56" s="381">
        <f t="shared" si="2"/>
        <v>55</v>
      </c>
      <c r="B56" s="381"/>
      <c r="C56" s="381" t="s">
        <v>82</v>
      </c>
      <c r="D56" s="381">
        <v>4580</v>
      </c>
      <c r="E56" s="382" t="s">
        <v>634</v>
      </c>
      <c r="F56" s="381" t="s">
        <v>468</v>
      </c>
      <c r="G56" s="382" t="s">
        <v>791</v>
      </c>
      <c r="H56" s="381">
        <v>3</v>
      </c>
      <c r="I56" s="382" t="s">
        <v>818</v>
      </c>
      <c r="J56" s="381">
        <v>3</v>
      </c>
      <c r="K56" s="382" t="s">
        <v>792</v>
      </c>
      <c r="L56" s="381">
        <v>3</v>
      </c>
      <c r="M56" s="382" t="s">
        <v>793</v>
      </c>
      <c r="N56" s="381">
        <v>3</v>
      </c>
      <c r="O56" s="470">
        <v>6.06</v>
      </c>
      <c r="P56" s="383" t="s">
        <v>786</v>
      </c>
      <c r="Q56" s="383" t="s">
        <v>482</v>
      </c>
      <c r="R56" s="380"/>
      <c r="S56" s="380"/>
      <c r="T56" s="380">
        <f t="shared" si="3"/>
        <v>45.8</v>
      </c>
    </row>
    <row r="57" spans="1:20" ht="15">
      <c r="A57" s="381">
        <f t="shared" si="2"/>
        <v>56</v>
      </c>
      <c r="B57" s="381"/>
      <c r="C57" s="381" t="s">
        <v>82</v>
      </c>
      <c r="D57" s="381">
        <v>4585</v>
      </c>
      <c r="E57" s="382" t="s">
        <v>1264</v>
      </c>
      <c r="F57" s="381" t="s">
        <v>60</v>
      </c>
      <c r="G57" s="382" t="s">
        <v>1365</v>
      </c>
      <c r="H57" s="381">
        <v>2</v>
      </c>
      <c r="I57" s="382" t="s">
        <v>1263</v>
      </c>
      <c r="J57" s="381">
        <v>3</v>
      </c>
      <c r="K57" s="382" t="s">
        <v>1350</v>
      </c>
      <c r="L57" s="381">
        <v>3</v>
      </c>
      <c r="M57" s="382" t="s">
        <v>1275</v>
      </c>
      <c r="N57" s="381">
        <v>3</v>
      </c>
      <c r="O57" s="470" t="s">
        <v>1351</v>
      </c>
      <c r="P57" s="383" t="s">
        <v>1352</v>
      </c>
      <c r="Q57" s="383" t="s">
        <v>85</v>
      </c>
      <c r="R57" s="380"/>
      <c r="S57" s="380"/>
      <c r="T57" s="380">
        <f t="shared" si="3"/>
        <v>45.85</v>
      </c>
    </row>
    <row r="58" spans="1:20" ht="15">
      <c r="A58" s="381">
        <f t="shared" si="2"/>
        <v>57</v>
      </c>
      <c r="B58" s="381"/>
      <c r="C58" s="381" t="s">
        <v>82</v>
      </c>
      <c r="D58" s="381">
        <v>4586</v>
      </c>
      <c r="E58" s="382" t="s">
        <v>578</v>
      </c>
      <c r="F58" s="381" t="s">
        <v>468</v>
      </c>
      <c r="G58" s="382" t="s">
        <v>787</v>
      </c>
      <c r="H58" s="381">
        <v>3</v>
      </c>
      <c r="I58" s="382" t="s">
        <v>769</v>
      </c>
      <c r="J58" s="381">
        <v>3</v>
      </c>
      <c r="K58" s="382" t="s">
        <v>765</v>
      </c>
      <c r="L58" s="381">
        <v>3</v>
      </c>
      <c r="M58" s="382" t="s">
        <v>771</v>
      </c>
      <c r="N58" s="381">
        <v>3</v>
      </c>
      <c r="O58" s="470">
        <v>7.17</v>
      </c>
      <c r="P58" s="383" t="s">
        <v>613</v>
      </c>
      <c r="Q58" s="383" t="s">
        <v>495</v>
      </c>
      <c r="R58" s="380"/>
      <c r="S58" s="380"/>
      <c r="T58" s="380">
        <f t="shared" si="3"/>
        <v>45.86</v>
      </c>
    </row>
    <row r="59" spans="1:20" ht="15">
      <c r="A59" s="381">
        <f t="shared" si="2"/>
        <v>58</v>
      </c>
      <c r="B59" s="381"/>
      <c r="C59" s="381" t="s">
        <v>82</v>
      </c>
      <c r="D59" s="381">
        <v>4587</v>
      </c>
      <c r="E59" s="382" t="s">
        <v>1151</v>
      </c>
      <c r="F59" s="381" t="s">
        <v>1235</v>
      </c>
      <c r="G59" s="382" t="s">
        <v>1224</v>
      </c>
      <c r="H59" s="381" t="s">
        <v>1120</v>
      </c>
      <c r="I59" s="382" t="s">
        <v>1150</v>
      </c>
      <c r="J59" s="381" t="s">
        <v>1120</v>
      </c>
      <c r="K59" s="382" t="s">
        <v>1225</v>
      </c>
      <c r="L59" s="381" t="s">
        <v>1120</v>
      </c>
      <c r="M59" s="382" t="s">
        <v>1163</v>
      </c>
      <c r="N59" s="381" t="s">
        <v>1120</v>
      </c>
      <c r="O59" s="470">
        <v>7.11</v>
      </c>
      <c r="P59" s="383" t="s">
        <v>1111</v>
      </c>
      <c r="Q59" s="383" t="s">
        <v>1117</v>
      </c>
      <c r="R59" s="380"/>
      <c r="S59" s="380"/>
      <c r="T59" s="380">
        <f t="shared" si="3"/>
        <v>45.87</v>
      </c>
    </row>
    <row r="60" spans="1:20" ht="15">
      <c r="A60" s="386">
        <f t="shared" si="2"/>
        <v>59</v>
      </c>
      <c r="B60" s="386">
        <v>1</v>
      </c>
      <c r="C60" s="386" t="s">
        <v>82</v>
      </c>
      <c r="D60" s="471">
        <v>4590</v>
      </c>
      <c r="E60" s="388" t="s">
        <v>257</v>
      </c>
      <c r="F60" s="386" t="s">
        <v>302</v>
      </c>
      <c r="G60" s="388" t="s">
        <v>399</v>
      </c>
      <c r="H60" s="386">
        <v>3</v>
      </c>
      <c r="I60" s="388" t="s">
        <v>397</v>
      </c>
      <c r="J60" s="386">
        <v>3</v>
      </c>
      <c r="K60" s="388" t="s">
        <v>310</v>
      </c>
      <c r="L60" s="386">
        <v>3</v>
      </c>
      <c r="M60" s="388" t="s">
        <v>256</v>
      </c>
      <c r="N60" s="386">
        <v>3</v>
      </c>
      <c r="O60" s="472" t="s">
        <v>279</v>
      </c>
      <c r="P60" s="392" t="s">
        <v>228</v>
      </c>
      <c r="Q60" s="392" t="s">
        <v>221</v>
      </c>
      <c r="R60" s="386"/>
      <c r="S60" s="380"/>
      <c r="T60" s="426">
        <f t="shared" si="3"/>
        <v>45.9</v>
      </c>
    </row>
    <row r="61" spans="1:20" ht="15">
      <c r="A61" s="386">
        <f t="shared" si="2"/>
        <v>60</v>
      </c>
      <c r="B61" s="386">
        <v>1</v>
      </c>
      <c r="C61" s="386" t="s">
        <v>82</v>
      </c>
      <c r="D61" s="471">
        <v>4592</v>
      </c>
      <c r="E61" s="388" t="s">
        <v>385</v>
      </c>
      <c r="F61" s="387" t="s">
        <v>302</v>
      </c>
      <c r="G61" s="388" t="s">
        <v>400</v>
      </c>
      <c r="H61" s="386">
        <v>3</v>
      </c>
      <c r="I61" s="388" t="s">
        <v>401</v>
      </c>
      <c r="J61" s="386">
        <v>3</v>
      </c>
      <c r="K61" s="388" t="s">
        <v>402</v>
      </c>
      <c r="L61" s="386">
        <v>3</v>
      </c>
      <c r="M61" s="388" t="s">
        <v>403</v>
      </c>
      <c r="N61" s="386">
        <v>3</v>
      </c>
      <c r="O61" s="472" t="s">
        <v>296</v>
      </c>
      <c r="P61" s="392" t="s">
        <v>220</v>
      </c>
      <c r="Q61" s="392" t="s">
        <v>221</v>
      </c>
      <c r="R61" s="386"/>
      <c r="S61" s="380"/>
      <c r="T61" s="426">
        <f t="shared" si="3"/>
        <v>45.92</v>
      </c>
    </row>
    <row r="62" spans="1:20" ht="15">
      <c r="A62" s="381">
        <f t="shared" si="2"/>
        <v>60</v>
      </c>
      <c r="B62" s="381"/>
      <c r="C62" s="381" t="s">
        <v>82</v>
      </c>
      <c r="D62" s="381">
        <v>4592</v>
      </c>
      <c r="E62" s="382" t="s">
        <v>493</v>
      </c>
      <c r="F62" s="381" t="s">
        <v>468</v>
      </c>
      <c r="G62" s="382" t="s">
        <v>819</v>
      </c>
      <c r="H62" s="381">
        <v>3</v>
      </c>
      <c r="I62" s="382" t="s">
        <v>820</v>
      </c>
      <c r="J62" s="381">
        <v>3</v>
      </c>
      <c r="K62" s="382" t="s">
        <v>765</v>
      </c>
      <c r="L62" s="381">
        <v>3</v>
      </c>
      <c r="M62" s="382" t="s">
        <v>821</v>
      </c>
      <c r="N62" s="381">
        <v>2</v>
      </c>
      <c r="O62" s="470">
        <v>6.16</v>
      </c>
      <c r="P62" s="383" t="s">
        <v>562</v>
      </c>
      <c r="Q62" s="383" t="s">
        <v>495</v>
      </c>
      <c r="R62" s="380"/>
      <c r="S62" s="380"/>
      <c r="T62" s="380">
        <f t="shared" si="3"/>
        <v>45.92</v>
      </c>
    </row>
    <row r="63" spans="1:20" ht="15">
      <c r="A63" s="381">
        <f t="shared" si="2"/>
        <v>62</v>
      </c>
      <c r="B63" s="381"/>
      <c r="C63" s="381" t="s">
        <v>82</v>
      </c>
      <c r="D63" s="381">
        <v>4593</v>
      </c>
      <c r="E63" s="382" t="s">
        <v>822</v>
      </c>
      <c r="F63" s="381" t="s">
        <v>468</v>
      </c>
      <c r="G63" s="382" t="s">
        <v>823</v>
      </c>
      <c r="H63" s="381">
        <v>3</v>
      </c>
      <c r="I63" s="382" t="s">
        <v>743</v>
      </c>
      <c r="J63" s="381">
        <v>3</v>
      </c>
      <c r="K63" s="382" t="s">
        <v>824</v>
      </c>
      <c r="L63" s="381">
        <v>3</v>
      </c>
      <c r="M63" s="382" t="s">
        <v>825</v>
      </c>
      <c r="N63" s="381">
        <v>3</v>
      </c>
      <c r="O63" s="470">
        <v>6.16</v>
      </c>
      <c r="P63" s="383" t="s">
        <v>568</v>
      </c>
      <c r="Q63" s="383" t="s">
        <v>470</v>
      </c>
      <c r="R63" s="380"/>
      <c r="S63" s="380"/>
      <c r="T63" s="380">
        <f t="shared" si="3"/>
        <v>45.93</v>
      </c>
    </row>
    <row r="64" spans="1:20" ht="15">
      <c r="A64" s="381">
        <f t="shared" si="2"/>
        <v>62</v>
      </c>
      <c r="B64" s="381"/>
      <c r="C64" s="381" t="s">
        <v>82</v>
      </c>
      <c r="D64" s="381">
        <v>4593</v>
      </c>
      <c r="E64" s="382" t="s">
        <v>561</v>
      </c>
      <c r="F64" s="381" t="s">
        <v>468</v>
      </c>
      <c r="G64" s="382" t="s">
        <v>750</v>
      </c>
      <c r="H64" s="381">
        <v>3</v>
      </c>
      <c r="I64" s="382" t="s">
        <v>826</v>
      </c>
      <c r="J64" s="381">
        <v>3</v>
      </c>
      <c r="K64" s="382" t="s">
        <v>781</v>
      </c>
      <c r="L64" s="381">
        <v>3</v>
      </c>
      <c r="M64" s="382" t="s">
        <v>827</v>
      </c>
      <c r="N64" s="381">
        <v>3</v>
      </c>
      <c r="O64" s="470">
        <v>7.17</v>
      </c>
      <c r="P64" s="383" t="s">
        <v>613</v>
      </c>
      <c r="Q64" s="383" t="s">
        <v>495</v>
      </c>
      <c r="R64" s="380"/>
      <c r="S64" s="380"/>
      <c r="T64" s="380">
        <f t="shared" si="3"/>
        <v>45.93</v>
      </c>
    </row>
    <row r="65" spans="1:20" ht="15">
      <c r="A65" s="381">
        <f t="shared" si="2"/>
        <v>62</v>
      </c>
      <c r="B65" s="381"/>
      <c r="C65" s="381" t="s">
        <v>82</v>
      </c>
      <c r="D65" s="381">
        <v>4593</v>
      </c>
      <c r="E65" s="382" t="s">
        <v>1226</v>
      </c>
      <c r="F65" s="381" t="s">
        <v>1235</v>
      </c>
      <c r="G65" s="382" t="s">
        <v>1227</v>
      </c>
      <c r="H65" s="381" t="s">
        <v>1120</v>
      </c>
      <c r="I65" s="382" t="s">
        <v>1228</v>
      </c>
      <c r="J65" s="381" t="s">
        <v>1120</v>
      </c>
      <c r="K65" s="382" t="s">
        <v>1229</v>
      </c>
      <c r="L65" s="381" t="s">
        <v>1120</v>
      </c>
      <c r="M65" s="382" t="s">
        <v>1230</v>
      </c>
      <c r="N65" s="381" t="s">
        <v>1120</v>
      </c>
      <c r="O65" s="470">
        <v>6.13</v>
      </c>
      <c r="P65" s="383" t="s">
        <v>1231</v>
      </c>
      <c r="Q65" s="383" t="s">
        <v>35</v>
      </c>
      <c r="R65" s="380"/>
      <c r="S65" s="380"/>
      <c r="T65" s="380">
        <f t="shared" si="3"/>
        <v>45.93</v>
      </c>
    </row>
    <row r="66" spans="1:20" ht="15">
      <c r="A66" s="386">
        <f t="shared" si="2"/>
        <v>65</v>
      </c>
      <c r="B66" s="386">
        <v>1</v>
      </c>
      <c r="C66" s="386" t="s">
        <v>82</v>
      </c>
      <c r="D66" s="471">
        <v>4594</v>
      </c>
      <c r="E66" s="388" t="s">
        <v>257</v>
      </c>
      <c r="F66" s="386" t="s">
        <v>302</v>
      </c>
      <c r="G66" s="388" t="s">
        <v>399</v>
      </c>
      <c r="H66" s="386">
        <v>3</v>
      </c>
      <c r="I66" s="388" t="s">
        <v>398</v>
      </c>
      <c r="J66" s="386">
        <v>3</v>
      </c>
      <c r="K66" s="388" t="s">
        <v>310</v>
      </c>
      <c r="L66" s="386">
        <v>3</v>
      </c>
      <c r="M66" s="388" t="s">
        <v>256</v>
      </c>
      <c r="N66" s="386">
        <v>3</v>
      </c>
      <c r="O66" s="472" t="s">
        <v>278</v>
      </c>
      <c r="P66" s="392" t="s">
        <v>232</v>
      </c>
      <c r="Q66" s="392" t="s">
        <v>221</v>
      </c>
      <c r="R66" s="386"/>
      <c r="S66" s="380"/>
      <c r="T66" s="426">
        <f t="shared" si="3"/>
        <v>45.94</v>
      </c>
    </row>
    <row r="67" spans="1:20" ht="15">
      <c r="A67" s="381">
        <f t="shared" si="2"/>
        <v>65</v>
      </c>
      <c r="B67" s="381"/>
      <c r="C67" s="381" t="s">
        <v>82</v>
      </c>
      <c r="D67" s="381">
        <v>4594</v>
      </c>
      <c r="E67" s="382" t="s">
        <v>1168</v>
      </c>
      <c r="F67" s="381" t="s">
        <v>1235</v>
      </c>
      <c r="G67" s="382" t="s">
        <v>1232</v>
      </c>
      <c r="H67" s="381" t="s">
        <v>1120</v>
      </c>
      <c r="I67" s="382" t="s">
        <v>1233</v>
      </c>
      <c r="J67" s="381" t="s">
        <v>1120</v>
      </c>
      <c r="K67" s="382" t="s">
        <v>1167</v>
      </c>
      <c r="L67" s="381" t="s">
        <v>1120</v>
      </c>
      <c r="M67" s="382" t="s">
        <v>1234</v>
      </c>
      <c r="N67" s="381" t="s">
        <v>1120</v>
      </c>
      <c r="O67" s="470">
        <v>7.25</v>
      </c>
      <c r="P67" s="383" t="s">
        <v>1125</v>
      </c>
      <c r="Q67" s="383" t="s">
        <v>1117</v>
      </c>
      <c r="R67" s="380"/>
      <c r="S67" s="380"/>
      <c r="T67" s="380">
        <f t="shared" si="3"/>
        <v>45.94</v>
      </c>
    </row>
    <row r="68" spans="1:20" ht="15">
      <c r="A68" s="381">
        <f t="shared" si="2"/>
        <v>67</v>
      </c>
      <c r="B68" s="381"/>
      <c r="C68" s="381" t="s">
        <v>82</v>
      </c>
      <c r="D68" s="381" t="s">
        <v>1059</v>
      </c>
      <c r="E68" s="382" t="s">
        <v>1060</v>
      </c>
      <c r="F68" s="381" t="s">
        <v>58</v>
      </c>
      <c r="G68" s="382" t="s">
        <v>1061</v>
      </c>
      <c r="H68" s="381">
        <v>3</v>
      </c>
      <c r="I68" s="382" t="s">
        <v>1062</v>
      </c>
      <c r="J68" s="381">
        <v>3</v>
      </c>
      <c r="K68" s="382" t="s">
        <v>1063</v>
      </c>
      <c r="L68" s="381">
        <v>3</v>
      </c>
      <c r="M68" s="382" t="s">
        <v>1064</v>
      </c>
      <c r="N68" s="381">
        <v>3</v>
      </c>
      <c r="O68" s="470">
        <v>6.26</v>
      </c>
      <c r="P68" s="383" t="s">
        <v>919</v>
      </c>
      <c r="Q68" s="383" t="s">
        <v>920</v>
      </c>
      <c r="R68" s="380"/>
      <c r="S68" s="380"/>
      <c r="T68" s="380">
        <f t="shared" si="3"/>
        <v>45.98</v>
      </c>
    </row>
    <row r="69" spans="1:20" ht="15">
      <c r="A69" s="381">
        <f t="shared" si="2"/>
        <v>68</v>
      </c>
      <c r="B69" s="381"/>
      <c r="C69" s="381" t="s">
        <v>82</v>
      </c>
      <c r="D69" s="381" t="s">
        <v>1065</v>
      </c>
      <c r="E69" s="382" t="s">
        <v>1066</v>
      </c>
      <c r="F69" s="381" t="s">
        <v>58</v>
      </c>
      <c r="G69" s="382" t="s">
        <v>1067</v>
      </c>
      <c r="H69" s="381">
        <v>3</v>
      </c>
      <c r="I69" s="382" t="s">
        <v>1068</v>
      </c>
      <c r="J69" s="381">
        <v>3</v>
      </c>
      <c r="K69" s="382" t="s">
        <v>1069</v>
      </c>
      <c r="L69" s="381">
        <v>2</v>
      </c>
      <c r="M69" s="382" t="s">
        <v>1070</v>
      </c>
      <c r="N69" s="381">
        <v>3</v>
      </c>
      <c r="O69" s="470">
        <v>6.27</v>
      </c>
      <c r="P69" s="383" t="s">
        <v>919</v>
      </c>
      <c r="Q69" s="383" t="s">
        <v>920</v>
      </c>
      <c r="R69" s="380"/>
      <c r="S69" s="380"/>
      <c r="T69" s="380">
        <f t="shared" si="3"/>
        <v>45.99</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既定</dc:creator>
  <cp:keywords/>
  <dc:description/>
  <cp:lastModifiedBy>SHINICHI MIZUGUCHI</cp:lastModifiedBy>
  <dcterms:created xsi:type="dcterms:W3CDTF">2002-12-11T12:30:33Z</dcterms:created>
  <dcterms:modified xsi:type="dcterms:W3CDTF">2022-04-23T00:10:46Z</dcterms:modified>
  <cp:category/>
  <cp:version/>
  <cp:contentType/>
  <cp:contentStatus/>
</cp:coreProperties>
</file>